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3040" windowHeight="95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9" i="1" l="1"/>
  <c r="K23" i="1" l="1"/>
  <c r="J23" i="1"/>
  <c r="I23" i="1"/>
  <c r="H23" i="1"/>
  <c r="G23" i="1"/>
  <c r="K16" i="1"/>
  <c r="J16" i="1"/>
  <c r="I16" i="1"/>
  <c r="H16" i="1"/>
  <c r="G16" i="1"/>
  <c r="M23" i="1" l="1"/>
  <c r="M16" i="1"/>
  <c r="M9" i="1"/>
  <c r="K25" i="1"/>
  <c r="I25" i="1"/>
  <c r="H25" i="1"/>
  <c r="J25" i="1"/>
  <c r="G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<sst xmlns="http://schemas.openxmlformats.org/spreadsheetml/2006/main" count="33" uniqueCount="32">
  <si>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</si>
  <si>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</si>
  <si>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</si>
  <si>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</si>
  <si>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</si>
  <si>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</si>
  <si>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</si>
  <si>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</si>
  <si>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</si>
  <si>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</si>
  <si>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</si>
  <si>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</si>
  <si>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</si>
  <si>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</si>
  <si>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</si>
  <si>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</si>
  <si>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</si>
  <si>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</si>
  <si>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</si>
  <si>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</si>
  <si>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</si>
  <si>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E017PB0657</t>
  </si>
  <si>
    <t>ADMINISTRACIÓN E IMPARTICIÓN DE LOS SERVICIOS EN EDUCACIÓN MEDIA SUPERIOR DE LA EPRR</t>
  </si>
  <si>
    <t>EQUIPO Y APARATOS AUDIOVISUALES</t>
  </si>
  <si>
    <t>EQUIPO MEDICO Y DE LABORATORIO</t>
  </si>
  <si>
    <t>AUTOMOVILES Y CAMIONES</t>
  </si>
  <si>
    <t>E017PB06572299</t>
  </si>
  <si>
    <t>ACCIÓN DE REFRENDO EJERCICIO 2022</t>
  </si>
  <si>
    <t>E017PB0661</t>
  </si>
  <si>
    <t>MANTENIMIENTO SEMESTRAL DE LA INFRAESTRUCTURA Y EQUIPAMIENTO DE LA EPRR.</t>
  </si>
  <si>
    <t>SISTEMAS DE AIRE ACONDICIONADO, CALEFACCION Y DE R</t>
  </si>
  <si>
    <t>ESCUELA PREPARATORIA  REGIONAL DEL RINCON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</si>
</sst>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topLeftCell="A10" workbookViewId="0">
      <selection activeCell="A14" sqref="A14:M14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08984375" style="20" customWidth="1"/>
    <col min="6" max="6" width="42.9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70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5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5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5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5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5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5" x14ac:dyDescent="0.25">
      <c r="B9" s="32" t="s">
        <v>21</v>
      </c>
      <c r="C9" s="33"/>
      <c r="D9" s="34" t="s">
        <v>22</v>
      </c>
      <c r="E9" s="29">
        <v>5210</v>
      </c>
      <c r="F9" s="30" t="s">
        <v>23</v>
      </c>
      <c r="G9" s="35">
        <f>+H9</f>
        <v>0</v>
      </c>
      <c r="H9" s="36">
        <v>0</v>
      </c>
      <c r="I9" s="36">
        <v>600000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5310</v>
      </c>
      <c r="F10" s="30" t="s">
        <v>24</v>
      </c>
      <c r="G10" s="35">
        <f>+H10</f>
        <v>0</v>
      </c>
      <c r="H10" s="36">
        <v>0</v>
      </c>
      <c r="I10" s="36">
        <v>215000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5410</v>
      </c>
      <c r="F11" s="30" t="s">
        <v>25</v>
      </c>
      <c r="G11" s="35">
        <f>+H11</f>
        <v>0</v>
      </c>
      <c r="H11" s="36">
        <v>0</v>
      </c>
      <c r="I11" s="36">
        <v>800000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 t="s">
        <v>26</v>
      </c>
      <c r="C12" s="33"/>
      <c r="D12" s="34" t="s">
        <v>27</v>
      </c>
      <c r="E12" s="29">
        <v>5310</v>
      </c>
      <c r="F12" s="30" t="s">
        <v>24</v>
      </c>
      <c r="G12" s="35">
        <f>+H12</f>
        <v>0</v>
      </c>
      <c r="H12" s="36">
        <v>0</v>
      </c>
      <c r="I12" s="36">
        <v>86551.08</v>
      </c>
      <c r="J12" s="36">
        <v>86551.08</v>
      </c>
      <c r="K12" s="36">
        <v>86551.08</v>
      </c>
      <c r="L12" s="37">
        <f>IFERROR(K12/H12,0)</f>
        <v>0</v>
      </c>
      <c r="M12" s="38">
        <f>IFERROR(K12/I12,0)</f>
        <v>1</v>
      </c>
    </row>
    <row r="13" spans="2:13" ht="20.5" x14ac:dyDescent="0.25">
      <c r="B13" s="32" t="s">
        <v>28</v>
      </c>
      <c r="C13" s="33"/>
      <c r="D13" s="34" t="s">
        <v>29</v>
      </c>
      <c r="E13" s="29">
        <v>5640</v>
      </c>
      <c r="F13" s="30" t="s">
        <v>30</v>
      </c>
      <c r="G13" s="35">
        <f>+H13</f>
        <v>0</v>
      </c>
      <c r="H13" s="36">
        <v>0</v>
      </c>
      <c r="I13" s="36">
        <v>115000</v>
      </c>
      <c r="J13" s="36">
        <v>79400</v>
      </c>
      <c r="K13" s="36">
        <v>79400</v>
      </c>
      <c r="L13" s="37">
        <f>IFERROR(K13/H13,0)</f>
        <v>0</v>
      </c>
      <c r="M13" s="38">
        <f>IFERROR(K13/I13,0)</f>
        <v>0.69043478260869562</v>
      </c>
    </row>
    <row r="14" spans="2:13" x14ac:dyDescent="0.25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25" customHeight="1" x14ac:dyDescent="0.25">
      <c r="B16" s="67" t="s">
        <v>14</v>
      </c>
      <c r="C16" s="68"/>
      <c r="D16" s="68"/>
      <c r="E16" s="68"/>
      <c r="F16" s="68"/>
      <c r="G16" s="7">
        <f>SUM(G9:G13)</f>
        <v>0</v>
      </c>
      <c r="H16" s="7">
        <f>SUM(H9:H13)</f>
        <v>0</v>
      </c>
      <c r="I16" s="7">
        <f>SUM(I9:I13)</f>
        <v>1816551.08</v>
      </c>
      <c r="J16" s="7">
        <f>SUM(J9:J13)</f>
        <v>165951.08000000002</v>
      </c>
      <c r="K16" s="7">
        <f>SUM(K9:K13)</f>
        <v>165951.08000000002</v>
      </c>
      <c r="L16" s="8">
        <f>IFERROR(K16/H16,0)</f>
        <v>0</v>
      </c>
      <c r="M16" s="9">
        <f>IFERROR(K16/I16,0)</f>
        <v>9.1355030875322263E-2</v>
      </c>
    </row>
    <row r="17" spans="2:13" ht="4.75" customHeight="1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25" customHeight="1" x14ac:dyDescent="0.25">
      <c r="B18" s="69" t="s">
        <v>15</v>
      </c>
      <c r="C18" s="66"/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25" customHeight="1" x14ac:dyDescent="0.25">
      <c r="B19" s="25"/>
      <c r="C19" s="66" t="s">
        <v>16</v>
      </c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5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5">
      <c r="B23" s="67" t="s">
        <v>17</v>
      </c>
      <c r="C23" s="68"/>
      <c r="D23" s="68"/>
      <c r="E23" s="68"/>
      <c r="F23" s="68"/>
      <c r="G23" s="7" t="e">
        <f>SUM(#REF!)</f>
        <v>#REF!</v>
      </c>
      <c r="H23" s="7" t="e">
        <f>SUM(#REF!)</f>
        <v>#REF!</v>
      </c>
      <c r="I23" s="7" t="e">
        <f>SUM(#REF!)</f>
        <v>#REF!</v>
      </c>
      <c r="J23" s="7" t="e">
        <f>SUM(#REF!)</f>
        <v>#REF!</v>
      </c>
      <c r="K23" s="7" t="e">
        <f>SUM(#REF!)</f>
        <v>#REF!</v>
      </c>
      <c r="L23" s="8">
        <f>IFERROR(K23/H23,0)</f>
        <v>0</v>
      </c>
      <c r="M23" s="9">
        <f>IFERROR(K23/I23,0)</f>
        <v>0</v>
      </c>
    </row>
    <row r="24" spans="2:13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5">
      <c r="B25" s="52" t="s">
        <v>18</v>
      </c>
      <c r="C25" s="53"/>
      <c r="D25" s="53"/>
      <c r="E25" s="53"/>
      <c r="F25" s="53"/>
      <c r="G25" s="10" t="e">
        <f>+G16+G23</f>
        <v>#REF!</v>
      </c>
      <c r="H25" s="10" t="e">
        <f>+H16+H23</f>
        <v>#REF!</v>
      </c>
      <c r="I25" s="10" t="e">
        <f>+I16+I23</f>
        <v>#REF!</v>
      </c>
      <c r="J25" s="10" t="e">
        <f>+J16+J23</f>
        <v>#REF!</v>
      </c>
      <c r="K25" s="10" t="e">
        <f>+K16+K23</f>
        <v>#REF!</v>
      </c>
      <c r="L25" s="11">
        <f>IFERROR(K25/H25,0)</f>
        <v>0</v>
      </c>
      <c r="M25" s="12">
        <f>IFERROR(K25/I25,0)</f>
        <v>0</v>
      </c>
    </row>
    <row r="26" spans="2:13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4.5" x14ac:dyDescent="0.3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2020-08-06T19:52:58Z</dcterms:created>
  <dcterms:modified xsi:type="dcterms:W3CDTF">2024-02-01T14:17:18Z</dcterms:modified>
</cp:coreProperties>
</file>