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0" yWindow="0" windowWidth="20490" windowHeight="7620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<sst xmlns="http://schemas.openxmlformats.org/spreadsheetml/2006/main" count="64" uniqueCount="64">
  <si>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</si>
  <si>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</si>
  <si>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</si>
  <si>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</si>
  <si>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</si>
  <si>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</si>
  <si>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</si>
  <si>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</si>
  <si>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</si>
  <si>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</si>
  <si>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</si>
  <si>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</si>
  <si>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</si>
  <si>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</si>
  <si>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</si>
  <si>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</si>
  <si>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</si>
  <si>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</si>
  <si>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</si>
  <si>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</si>
  <si>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</si>
  <si>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</si>
  <si>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</si>
  <si>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</si>
  <si>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</si>
  <si>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</si>
  <si>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</si>
  <si>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</si>
  <si>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</si>
  <si>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</si>
  <si>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</si>
  <si>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</si>
  <si>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</si>
  <si>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</si>
  <si>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</si>
  <si>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</si>
  <si>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</si>
  <si>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</si>
  <si>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</si>
  <si>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</si>
  <si>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</si>
  <si>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</si>
  <si>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</si>
  <si>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</si>
  <si>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</si>
  <si>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</si>
  <si>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</si>
  <si>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</si>
  <si>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</si>
  <si>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</si>
  <si>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</si>
  <si>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</si>
  <si>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</si>
  <si>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</si>
  <si>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</si>
  <si>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</si>
  <si>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</si>
  <si>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</si>
  <si>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</si>
  <si>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</si>
  <si>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</si>
  <si>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</si>
  <si>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</si>
  <si>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ESCUELA PREPARATORIA  REGIONAL DEL RINCON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</si>
</sst>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 applyProtection="1">
      <alignment horizontal="right"/>
      <protection locked="0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7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7" fillId="0" borderId="4" xfId="0" applyNumberFormat="1" applyFont="1" applyBorder="1" applyProtection="1">
      <protection locked="0"/>
    </xf>
    <xf numFmtId="0" fontId="5" fillId="0" borderId="0" xfId="0" applyFont="1"/>
    <xf numFmtId="0" fontId="7" fillId="3" borderId="7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3" borderId="7" xfId="9" applyFont="1" applyFill="1" applyBorder="1" applyAlignment="1">
      <alignment horizontal="center" vertical="center"/>
    </xf>
    <xf numFmtId="0" fontId="7" fillId="0" borderId="7" xfId="9" applyFont="1" applyBorder="1"/>
    <xf numFmtId="0" fontId="7" fillId="0" borderId="7" xfId="8" applyFont="1" applyBorder="1" applyAlignment="1" applyProtection="1">
      <alignment horizontal="left" vertical="top" indent="1"/>
      <protection hidden="1"/>
    </xf>
    <xf numFmtId="0" fontId="2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0" fontId="0" fillId="0" borderId="4" xfId="0" applyBorder="1" applyAlignment="1">
      <alignment horizontal="center"/>
    </xf>
    <xf numFmtId="0" fontId="7" fillId="2" borderId="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45</xdr:row>
      <xdr:rowOff>28575</xdr:rowOff>
    </xdr:from>
    <xdr:to>
      <xdr:col>6</xdr:col>
      <xdr:colOff>847724</xdr:colOff>
      <xdr:row>54</xdr:row>
      <xdr:rowOff>111645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7191375"/>
          <a:ext cx="10220325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G55" sqref="A1:G55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7" t="s">
        <v>63</v>
      </c>
      <c r="B1" s="14"/>
      <c r="C1" s="14"/>
      <c r="D1" s="14"/>
      <c r="E1" s="14"/>
      <c r="F1" s="14"/>
      <c r="G1" s="17"/>
    </row>
    <row r="2" spans="1:8" ht="15" customHeight="1" x14ac:dyDescent="0.2">
      <c r="A2" s="18"/>
      <c r="B2" s="14" t="s">
        <v>31</v>
      </c>
      <c r="C2" s="14"/>
      <c r="D2" s="14"/>
      <c r="E2" s="14"/>
      <c r="F2" s="14"/>
      <c r="G2" s="15" t="s">
        <v>30</v>
      </c>
    </row>
    <row r="3" spans="1:8" ht="24.95" customHeight="1" x14ac:dyDescent="0.2">
      <c r="A3" s="19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16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21"/>
      <c r="B5" s="13"/>
      <c r="C5" s="13"/>
      <c r="D5" s="13"/>
      <c r="E5" s="13"/>
      <c r="F5" s="13"/>
      <c r="G5" s="13"/>
    </row>
    <row r="6" spans="1:8" x14ac:dyDescent="0.2">
      <c r="A6" s="22" t="s">
        <v>25</v>
      </c>
      <c r="B6" s="5">
        <f>+B7+B10+B19+B23+B26+B31</f>
        <v>36751465.170000002</v>
      </c>
      <c r="C6" s="5">
        <f t="shared" ref="C6:G6" si="0">+C7+C10+C19+C23+C26+C31</f>
        <v>3364288.3</v>
      </c>
      <c r="D6" s="5">
        <f t="shared" si="0"/>
        <v>40115753.469999999</v>
      </c>
      <c r="E6" s="5">
        <f t="shared" si="0"/>
        <v>15759678.979999999</v>
      </c>
      <c r="F6" s="5">
        <f t="shared" si="0"/>
        <v>15692893.09</v>
      </c>
      <c r="G6" s="5">
        <f t="shared" si="0"/>
        <v>24356074.490000002</v>
      </c>
    </row>
    <row r="7" spans="1:8" x14ac:dyDescent="0.2">
      <c r="A7" s="23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4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39</v>
      </c>
    </row>
    <row r="9" spans="1:8" x14ac:dyDescent="0.2">
      <c r="A9" s="24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40</v>
      </c>
    </row>
    <row r="10" spans="1:8" x14ac:dyDescent="0.2">
      <c r="A10" s="23" t="s">
        <v>3</v>
      </c>
      <c r="B10" s="9">
        <f>SUM(B11:B18)</f>
        <v>30656089.899999999</v>
      </c>
      <c r="C10" s="9">
        <f>SUM(C11:C18)</f>
        <v>3290488.3</v>
      </c>
      <c r="D10" s="9">
        <f t="shared" ref="D10:G10" si="2">SUM(D11:D18)</f>
        <v>33946578.200000003</v>
      </c>
      <c r="E10" s="9">
        <f t="shared" si="2"/>
        <v>13903334.029999999</v>
      </c>
      <c r="F10" s="9">
        <f t="shared" si="2"/>
        <v>13845367.18</v>
      </c>
      <c r="G10" s="9">
        <f t="shared" si="2"/>
        <v>20043244.170000002</v>
      </c>
      <c r="H10" s="8">
        <v>0</v>
      </c>
    </row>
    <row r="11" spans="1:8" x14ac:dyDescent="0.2">
      <c r="A11" s="24" t="s">
        <v>4</v>
      </c>
      <c r="B11" s="10">
        <v>29090403.32</v>
      </c>
      <c r="C11" s="10">
        <v>3290488.3</v>
      </c>
      <c r="D11" s="10">
        <f t="shared" ref="D11:D18" si="3">B11+C11</f>
        <v>32380891.620000001</v>
      </c>
      <c r="E11" s="10">
        <v>13248600.789999999</v>
      </c>
      <c r="F11" s="10">
        <v>13193697.84</v>
      </c>
      <c r="G11" s="10">
        <f t="shared" ref="G11:G18" si="4">D11-E11</f>
        <v>19132290.830000002</v>
      </c>
      <c r="H11" s="8" t="s">
        <v>41</v>
      </c>
    </row>
    <row r="12" spans="1:8" x14ac:dyDescent="0.2">
      <c r="A12" s="24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42</v>
      </c>
    </row>
    <row r="13" spans="1:8" x14ac:dyDescent="0.2">
      <c r="A13" s="24" t="s">
        <v>6</v>
      </c>
      <c r="B13" s="10">
        <v>1565686.58</v>
      </c>
      <c r="C13" s="10">
        <v>0</v>
      </c>
      <c r="D13" s="10">
        <f t="shared" si="3"/>
        <v>1565686.58</v>
      </c>
      <c r="E13" s="10">
        <v>654733.24</v>
      </c>
      <c r="F13" s="10">
        <v>651669.34</v>
      </c>
      <c r="G13" s="10">
        <f t="shared" si="4"/>
        <v>910953.34000000008</v>
      </c>
      <c r="H13" s="8" t="s">
        <v>43</v>
      </c>
    </row>
    <row r="14" spans="1:8" x14ac:dyDescent="0.2">
      <c r="A14" s="24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44</v>
      </c>
    </row>
    <row r="15" spans="1:8" x14ac:dyDescent="0.2">
      <c r="A15" s="24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45</v>
      </c>
    </row>
    <row r="16" spans="1:8" x14ac:dyDescent="0.2">
      <c r="A16" s="24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46</v>
      </c>
    </row>
    <row r="17" spans="1:8" x14ac:dyDescent="0.2">
      <c r="A17" s="24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47</v>
      </c>
    </row>
    <row r="18" spans="1:8" x14ac:dyDescent="0.2">
      <c r="A18" s="24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48</v>
      </c>
    </row>
    <row r="19" spans="1:8" x14ac:dyDescent="0.2">
      <c r="A19" s="23" t="s">
        <v>12</v>
      </c>
      <c r="B19" s="9">
        <f>SUM(B20:B22)</f>
        <v>6095375.2699999996</v>
      </c>
      <c r="C19" s="9">
        <f>SUM(C20:C22)</f>
        <v>73800</v>
      </c>
      <c r="D19" s="9">
        <f t="shared" ref="D19:G19" si="5">SUM(D20:D22)</f>
        <v>6169175.2699999996</v>
      </c>
      <c r="E19" s="9">
        <f t="shared" si="5"/>
        <v>1856344.95</v>
      </c>
      <c r="F19" s="9">
        <f t="shared" si="5"/>
        <v>1847525.91</v>
      </c>
      <c r="G19" s="9">
        <f t="shared" si="5"/>
        <v>4312830.3199999994</v>
      </c>
      <c r="H19" s="8">
        <v>0</v>
      </c>
    </row>
    <row r="20" spans="1:8" x14ac:dyDescent="0.2">
      <c r="A20" s="24" t="s">
        <v>13</v>
      </c>
      <c r="B20" s="10">
        <v>6095375.2699999996</v>
      </c>
      <c r="C20" s="10">
        <v>73800</v>
      </c>
      <c r="D20" s="10">
        <f t="shared" ref="D20:D22" si="6">B20+C20</f>
        <v>6169175.2699999996</v>
      </c>
      <c r="E20" s="10">
        <v>1856344.95</v>
      </c>
      <c r="F20" s="10">
        <v>1847525.91</v>
      </c>
      <c r="G20" s="10">
        <f t="shared" ref="G20:G22" si="7">D20-E20</f>
        <v>4312830.3199999994</v>
      </c>
      <c r="H20" s="8" t="s">
        <v>49</v>
      </c>
    </row>
    <row r="21" spans="1:8" x14ac:dyDescent="0.2">
      <c r="A21" s="24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50</v>
      </c>
    </row>
    <row r="22" spans="1:8" x14ac:dyDescent="0.2">
      <c r="A22" s="24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51</v>
      </c>
    </row>
    <row r="23" spans="1:8" x14ac:dyDescent="0.2">
      <c r="A23" s="23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4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52</v>
      </c>
    </row>
    <row r="25" spans="1:8" x14ac:dyDescent="0.2">
      <c r="A25" s="24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53</v>
      </c>
    </row>
    <row r="26" spans="1:8" x14ac:dyDescent="0.2">
      <c r="A26" s="23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4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54</v>
      </c>
    </row>
    <row r="28" spans="1:8" x14ac:dyDescent="0.2">
      <c r="A28" s="24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55</v>
      </c>
    </row>
    <row r="29" spans="1:8" x14ac:dyDescent="0.2">
      <c r="A29" s="24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56</v>
      </c>
    </row>
    <row r="30" spans="1:8" x14ac:dyDescent="0.2">
      <c r="A30" s="24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57</v>
      </c>
    </row>
    <row r="31" spans="1:8" x14ac:dyDescent="0.2">
      <c r="A31" s="23" t="s">
        <v>35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24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58</v>
      </c>
    </row>
    <row r="33" spans="1:8" x14ac:dyDescent="0.2">
      <c r="A33" s="25" t="s">
        <v>36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59</v>
      </c>
    </row>
    <row r="34" spans="1:8" x14ac:dyDescent="0.2">
      <c r="A34" s="25" t="s">
        <v>37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60</v>
      </c>
    </row>
    <row r="35" spans="1:8" x14ac:dyDescent="0.2">
      <c r="A35" s="25" t="s">
        <v>38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61</v>
      </c>
    </row>
    <row r="36" spans="1:8" x14ac:dyDescent="0.2">
      <c r="A36" s="25"/>
      <c r="B36" s="9"/>
      <c r="C36" s="9"/>
      <c r="D36" s="9"/>
      <c r="E36" s="9"/>
      <c r="F36" s="9"/>
      <c r="G36" s="9"/>
      <c r="H36" s="8"/>
    </row>
    <row r="37" spans="1:8" ht="13.5" customHeight="1" x14ac:dyDescent="0.25">
      <c r="A37" s="26"/>
      <c r="B37" s="11">
        <f t="shared" ref="B37:G37" si="17">+B6+B33+B34+B35</f>
        <v>36751465.170000002</v>
      </c>
      <c r="C37" s="11">
        <f t="shared" si="17"/>
        <v>3364288.3</v>
      </c>
      <c r="D37" s="11">
        <f t="shared" si="17"/>
        <v>40115753.469999999</v>
      </c>
      <c r="E37" s="11">
        <f t="shared" si="17"/>
        <v>15759678.979999999</v>
      </c>
      <c r="F37" s="11">
        <f t="shared" si="17"/>
        <v>15692893.09</v>
      </c>
      <c r="G37" s="11">
        <f t="shared" si="17"/>
        <v>24356074.490000002</v>
      </c>
    </row>
    <row r="39" spans="1:8" x14ac:dyDescent="0.2">
      <c r="A39" s="12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y Presu</cp:lastModifiedBy>
  <cp:lastPrinted>2024-07-18T15:44:20Z</cp:lastPrinted>
  <dcterms:created xsi:type="dcterms:W3CDTF">2012-12-11T21:13:37Z</dcterms:created>
  <dcterms:modified xsi:type="dcterms:W3CDTF">2024-07-18T15:44:30Z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