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PRESUPUESTARIA\"/>
    </mc:Choice>
  </mc:AlternateContent>
  <bookViews>
    <workbookView xWindow="0" yWindow="0" windowWidth="19200" windowHeight="693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D43" i="1"/>
  <c r="C43" i="1"/>
  <c r="E43" i="1" s="1"/>
  <c r="H43" i="1" s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D33" i="1"/>
  <c r="C33" i="1"/>
  <c r="E33" i="1" s="1"/>
  <c r="H33" i="1" s="1"/>
  <c r="H32" i="1"/>
  <c r="E32" i="1"/>
  <c r="H31" i="1"/>
  <c r="E31" i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<sst xmlns="http://schemas.openxmlformats.org/spreadsheetml/2006/main" count="85" uniqueCount="85">
  <si>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ESCUELA PREPARATORIA  REGIONAL DEL RINCON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</si>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</sst>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3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3" fontId="4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3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C5" sqref="C5:H77"/>
    </sheetView>
  </sheetViews>
  <sheetFormatPr baseColWidth="10" defaultColWidth="12" defaultRowHeight="10" x14ac:dyDescent="0.2"/>
  <cols>
    <col min="1" max="1" width="1.44140625" style="4" customWidth="1"/>
    <col min="2" max="2" width="62.77734375" style="4" customWidth="1"/>
    <col min="3" max="3" width="18.33203125" style="4" customWidth="1"/>
    <col min="4" max="4" width="19.77734375" style="4" customWidth="1"/>
    <col min="5" max="8" width="18.33203125" style="4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0.5" x14ac:dyDescent="0.25">
      <c r="A5" s="15" t="s">
        <v>11</v>
      </c>
      <c r="B5" s="16"/>
      <c r="C5" s="17">
        <f>SUM(C6:C12)</f>
        <v>25843801.129999999</v>
      </c>
      <c r="D5" s="17">
        <f>SUM(D6:D12)</f>
        <v>-837789.04</v>
      </c>
      <c r="E5" s="17">
        <f>C5+D5</f>
        <v>25006012.09</v>
      </c>
      <c r="F5" s="17">
        <f>SUM(F6:F12)</f>
        <v>4874360.16</v>
      </c>
      <c r="G5" s="17">
        <f>SUM(G6:G12)</f>
        <v>4874360.16</v>
      </c>
      <c r="H5" s="17">
        <f>E5-F5</f>
        <v>20131651.93</v>
      </c>
    </row>
    <row r="6" spans="1:8" x14ac:dyDescent="0.2">
      <c r="A6" s="18">
        <v>1100</v>
      </c>
      <c r="B6" s="19" t="s">
        <v>12</v>
      </c>
      <c r="C6" s="20">
        <v>6270716.5199999996</v>
      </c>
      <c r="D6" s="20">
        <v>-121686.47</v>
      </c>
      <c r="E6" s="20">
        <f t="shared" ref="E6:E69" si="0">C6+D6</f>
        <v>6149030.0499999998</v>
      </c>
      <c r="F6" s="20">
        <v>1468634.09</v>
      </c>
      <c r="G6" s="20">
        <v>1468634.09</v>
      </c>
      <c r="H6" s="20">
        <f t="shared" ref="H6:H69" si="1">E6-F6</f>
        <v>4680395.96</v>
      </c>
    </row>
    <row r="7" spans="1:8" x14ac:dyDescent="0.2">
      <c r="A7" s="18">
        <v>1200</v>
      </c>
      <c r="B7" s="19" t="s">
        <v>13</v>
      </c>
      <c r="C7" s="20">
        <v>1232516.1000000001</v>
      </c>
      <c r="D7" s="20">
        <v>-738660.53</v>
      </c>
      <c r="E7" s="20">
        <f t="shared" si="0"/>
        <v>493855.57000000007</v>
      </c>
      <c r="F7" s="20">
        <v>108605.58</v>
      </c>
      <c r="G7" s="20">
        <v>108605.58</v>
      </c>
      <c r="H7" s="20">
        <f t="shared" si="1"/>
        <v>385249.99000000005</v>
      </c>
    </row>
    <row r="8" spans="1:8" x14ac:dyDescent="0.2">
      <c r="A8" s="18">
        <v>1300</v>
      </c>
      <c r="B8" s="19" t="s">
        <v>14</v>
      </c>
      <c r="C8" s="20">
        <v>6532668.1100000003</v>
      </c>
      <c r="D8" s="20">
        <v>60184.13</v>
      </c>
      <c r="E8" s="20">
        <f t="shared" si="0"/>
        <v>6592852.2400000002</v>
      </c>
      <c r="F8" s="20">
        <v>1149489.7</v>
      </c>
      <c r="G8" s="20">
        <v>1149489.7</v>
      </c>
      <c r="H8" s="20">
        <f t="shared" si="1"/>
        <v>5443362.54</v>
      </c>
    </row>
    <row r="9" spans="1:8" x14ac:dyDescent="0.2">
      <c r="A9" s="18">
        <v>1400</v>
      </c>
      <c r="B9" s="19" t="s">
        <v>15</v>
      </c>
      <c r="C9" s="20">
        <v>2113922.7200000002</v>
      </c>
      <c r="D9" s="20">
        <v>57227.17</v>
      </c>
      <c r="E9" s="20">
        <f t="shared" si="0"/>
        <v>2171149.89</v>
      </c>
      <c r="F9" s="20">
        <v>505870.71</v>
      </c>
      <c r="G9" s="20">
        <v>505870.71</v>
      </c>
      <c r="H9" s="20">
        <f t="shared" si="1"/>
        <v>1665279.1800000002</v>
      </c>
    </row>
    <row r="10" spans="1:8" x14ac:dyDescent="0.2">
      <c r="A10" s="18">
        <v>1500</v>
      </c>
      <c r="B10" s="19" t="s">
        <v>16</v>
      </c>
      <c r="C10" s="20">
        <v>8243428.0199999996</v>
      </c>
      <c r="D10" s="20">
        <v>-90941.81</v>
      </c>
      <c r="E10" s="20">
        <f t="shared" si="0"/>
        <v>8152486.21</v>
      </c>
      <c r="F10" s="20">
        <v>1599195.88</v>
      </c>
      <c r="G10" s="20">
        <v>1599195.88</v>
      </c>
      <c r="H10" s="20">
        <f t="shared" si="1"/>
        <v>6553290.3300000001</v>
      </c>
    </row>
    <row r="11" spans="1:8" x14ac:dyDescent="0.2">
      <c r="A11" s="18">
        <v>1600</v>
      </c>
      <c r="B11" s="19" t="s">
        <v>17</v>
      </c>
      <c r="C11" s="20">
        <v>1070000</v>
      </c>
      <c r="D11" s="20">
        <v>0</v>
      </c>
      <c r="E11" s="20">
        <f t="shared" si="0"/>
        <v>1070000</v>
      </c>
      <c r="F11" s="20">
        <v>0</v>
      </c>
      <c r="G11" s="20">
        <v>0</v>
      </c>
      <c r="H11" s="20">
        <f t="shared" si="1"/>
        <v>1070000</v>
      </c>
    </row>
    <row r="12" spans="1:8" x14ac:dyDescent="0.2">
      <c r="A12" s="18">
        <v>1700</v>
      </c>
      <c r="B12" s="19" t="s">
        <v>18</v>
      </c>
      <c r="C12" s="20">
        <v>380549.66</v>
      </c>
      <c r="D12" s="20">
        <v>-3911.53</v>
      </c>
      <c r="E12" s="20">
        <f t="shared" si="0"/>
        <v>376638.12999999995</v>
      </c>
      <c r="F12" s="20">
        <v>42564.2</v>
      </c>
      <c r="G12" s="20">
        <v>42564.2</v>
      </c>
      <c r="H12" s="20">
        <f t="shared" si="1"/>
        <v>334073.92999999993</v>
      </c>
    </row>
    <row r="13" spans="1:8" ht="10.5" x14ac:dyDescent="0.25">
      <c r="A13" s="15" t="s">
        <v>19</v>
      </c>
      <c r="B13" s="16"/>
      <c r="C13" s="21">
        <f>SUM(C14:C22)</f>
        <v>520263.23</v>
      </c>
      <c r="D13" s="21">
        <f>SUM(D14:D22)</f>
        <v>70360</v>
      </c>
      <c r="E13" s="21">
        <f t="shared" si="0"/>
        <v>590623.23</v>
      </c>
      <c r="F13" s="21">
        <f>SUM(F14:F22)</f>
        <v>44544.04</v>
      </c>
      <c r="G13" s="21">
        <f>SUM(G14:G22)</f>
        <v>44544.04</v>
      </c>
      <c r="H13" s="21">
        <f t="shared" si="1"/>
        <v>546079.18999999994</v>
      </c>
    </row>
    <row r="14" spans="1:8" x14ac:dyDescent="0.2">
      <c r="A14" s="18">
        <v>2100</v>
      </c>
      <c r="B14" s="19" t="s">
        <v>20</v>
      </c>
      <c r="C14" s="20">
        <v>215000</v>
      </c>
      <c r="D14" s="20">
        <v>7560</v>
      </c>
      <c r="E14" s="20">
        <f t="shared" si="0"/>
        <v>222560</v>
      </c>
      <c r="F14" s="20">
        <v>14639.83</v>
      </c>
      <c r="G14" s="20">
        <v>14639.83</v>
      </c>
      <c r="H14" s="20">
        <f t="shared" si="1"/>
        <v>207920.17</v>
      </c>
    </row>
    <row r="15" spans="1:8" x14ac:dyDescent="0.2">
      <c r="A15" s="18">
        <v>2200</v>
      </c>
      <c r="B15" s="19" t="s">
        <v>21</v>
      </c>
      <c r="C15" s="20">
        <v>6000</v>
      </c>
      <c r="D15" s="20">
        <v>0</v>
      </c>
      <c r="E15" s="20">
        <f t="shared" si="0"/>
        <v>6000</v>
      </c>
      <c r="F15" s="20">
        <v>0</v>
      </c>
      <c r="G15" s="20">
        <v>0</v>
      </c>
      <c r="H15" s="20">
        <f t="shared" si="1"/>
        <v>6000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30000</v>
      </c>
      <c r="D17" s="20">
        <v>2000</v>
      </c>
      <c r="E17" s="20">
        <f t="shared" si="0"/>
        <v>32000</v>
      </c>
      <c r="F17" s="20">
        <v>9397</v>
      </c>
      <c r="G17" s="20">
        <v>9397</v>
      </c>
      <c r="H17" s="20">
        <f t="shared" si="1"/>
        <v>22603</v>
      </c>
    </row>
    <row r="18" spans="1:8" x14ac:dyDescent="0.2">
      <c r="A18" s="18">
        <v>2500</v>
      </c>
      <c r="B18" s="19" t="s">
        <v>24</v>
      </c>
      <c r="C18" s="20">
        <v>19000</v>
      </c>
      <c r="D18" s="20">
        <v>30000</v>
      </c>
      <c r="E18" s="20">
        <f t="shared" si="0"/>
        <v>49000</v>
      </c>
      <c r="F18" s="20">
        <v>2207.48</v>
      </c>
      <c r="G18" s="20">
        <v>2207.48</v>
      </c>
      <c r="H18" s="20">
        <f t="shared" si="1"/>
        <v>46792.52</v>
      </c>
    </row>
    <row r="19" spans="1:8" x14ac:dyDescent="0.2">
      <c r="A19" s="18">
        <v>2600</v>
      </c>
      <c r="B19" s="19" t="s">
        <v>25</v>
      </c>
      <c r="C19" s="20">
        <v>130263.23</v>
      </c>
      <c r="D19" s="20">
        <v>0</v>
      </c>
      <c r="E19" s="20">
        <f t="shared" si="0"/>
        <v>130263.23</v>
      </c>
      <c r="F19" s="20">
        <v>15784.94</v>
      </c>
      <c r="G19" s="20">
        <v>15784.94</v>
      </c>
      <c r="H19" s="20">
        <f t="shared" si="1"/>
        <v>114478.29</v>
      </c>
    </row>
    <row r="20" spans="1:8" x14ac:dyDescent="0.2">
      <c r="A20" s="18">
        <v>2700</v>
      </c>
      <c r="B20" s="19" t="s">
        <v>26</v>
      </c>
      <c r="C20" s="20">
        <v>70000</v>
      </c>
      <c r="D20" s="20">
        <v>30800</v>
      </c>
      <c r="E20" s="20">
        <f t="shared" si="0"/>
        <v>100800</v>
      </c>
      <c r="F20" s="20">
        <v>0</v>
      </c>
      <c r="G20" s="20">
        <v>0</v>
      </c>
      <c r="H20" s="20">
        <f t="shared" si="1"/>
        <v>100800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50000</v>
      </c>
      <c r="D22" s="20">
        <v>0</v>
      </c>
      <c r="E22" s="20">
        <f t="shared" si="0"/>
        <v>50000</v>
      </c>
      <c r="F22" s="20">
        <v>2514.79</v>
      </c>
      <c r="G22" s="20">
        <v>2514.79</v>
      </c>
      <c r="H22" s="20">
        <f t="shared" si="1"/>
        <v>47485.21</v>
      </c>
    </row>
    <row r="23" spans="1:8" ht="10.5" x14ac:dyDescent="0.25">
      <c r="A23" s="15" t="s">
        <v>29</v>
      </c>
      <c r="B23" s="16"/>
      <c r="C23" s="21">
        <f>SUM(C24:C32)</f>
        <v>4001514.13</v>
      </c>
      <c r="D23" s="21">
        <f>SUM(D24:D32)</f>
        <v>736080.13</v>
      </c>
      <c r="E23" s="21">
        <f t="shared" si="0"/>
        <v>4737594.26</v>
      </c>
      <c r="F23" s="21">
        <f>SUM(F24:F32)</f>
        <v>683742.35</v>
      </c>
      <c r="G23" s="21">
        <f>SUM(G24:G32)</f>
        <v>683742.35</v>
      </c>
      <c r="H23" s="21">
        <f t="shared" si="1"/>
        <v>4053851.9099999997</v>
      </c>
    </row>
    <row r="24" spans="1:8" x14ac:dyDescent="0.2">
      <c r="A24" s="18">
        <v>3100</v>
      </c>
      <c r="B24" s="19" t="s">
        <v>30</v>
      </c>
      <c r="C24" s="20">
        <v>487460.32</v>
      </c>
      <c r="D24" s="20">
        <v>84680</v>
      </c>
      <c r="E24" s="20">
        <f t="shared" si="0"/>
        <v>572140.32000000007</v>
      </c>
      <c r="F24" s="20">
        <v>41822.25</v>
      </c>
      <c r="G24" s="20">
        <v>41822.25</v>
      </c>
      <c r="H24" s="20">
        <f t="shared" si="1"/>
        <v>530318.07000000007</v>
      </c>
    </row>
    <row r="25" spans="1:8" x14ac:dyDescent="0.2">
      <c r="A25" s="18">
        <v>3200</v>
      </c>
      <c r="B25" s="19" t="s">
        <v>31</v>
      </c>
      <c r="C25" s="20">
        <v>130000</v>
      </c>
      <c r="D25" s="20">
        <v>0</v>
      </c>
      <c r="E25" s="20">
        <f t="shared" si="0"/>
        <v>130000</v>
      </c>
      <c r="F25" s="20">
        <v>0</v>
      </c>
      <c r="G25" s="20">
        <v>0</v>
      </c>
      <c r="H25" s="20">
        <f t="shared" si="1"/>
        <v>130000</v>
      </c>
    </row>
    <row r="26" spans="1:8" x14ac:dyDescent="0.2">
      <c r="A26" s="18">
        <v>3300</v>
      </c>
      <c r="B26" s="19" t="s">
        <v>32</v>
      </c>
      <c r="C26" s="20">
        <v>1023019.04</v>
      </c>
      <c r="D26" s="20">
        <v>89352.18</v>
      </c>
      <c r="E26" s="20">
        <f t="shared" si="0"/>
        <v>1112371.22</v>
      </c>
      <c r="F26" s="20">
        <v>162591.04000000001</v>
      </c>
      <c r="G26" s="20">
        <v>162591.04000000001</v>
      </c>
      <c r="H26" s="20">
        <f t="shared" si="1"/>
        <v>949780.17999999993</v>
      </c>
    </row>
    <row r="27" spans="1:8" x14ac:dyDescent="0.2">
      <c r="A27" s="18">
        <v>3400</v>
      </c>
      <c r="B27" s="19" t="s">
        <v>33</v>
      </c>
      <c r="C27" s="20">
        <v>82000</v>
      </c>
      <c r="D27" s="20">
        <v>0</v>
      </c>
      <c r="E27" s="20">
        <f t="shared" si="0"/>
        <v>82000</v>
      </c>
      <c r="F27" s="20">
        <v>17620.79</v>
      </c>
      <c r="G27" s="20">
        <v>17620.79</v>
      </c>
      <c r="H27" s="20">
        <f t="shared" si="1"/>
        <v>64379.21</v>
      </c>
    </row>
    <row r="28" spans="1:8" x14ac:dyDescent="0.2">
      <c r="A28" s="18">
        <v>3500</v>
      </c>
      <c r="B28" s="19" t="s">
        <v>34</v>
      </c>
      <c r="C28" s="20">
        <v>1279695.3999999999</v>
      </c>
      <c r="D28" s="20">
        <v>529496.31000000006</v>
      </c>
      <c r="E28" s="20">
        <f t="shared" si="0"/>
        <v>1809191.71</v>
      </c>
      <c r="F28" s="20">
        <v>335963.12</v>
      </c>
      <c r="G28" s="20">
        <v>335963.12</v>
      </c>
      <c r="H28" s="20">
        <f t="shared" si="1"/>
        <v>1473228.5899999999</v>
      </c>
    </row>
    <row r="29" spans="1:8" x14ac:dyDescent="0.2">
      <c r="A29" s="18">
        <v>3600</v>
      </c>
      <c r="B29" s="19" t="s">
        <v>35</v>
      </c>
      <c r="C29" s="20">
        <v>130000</v>
      </c>
      <c r="D29" s="20">
        <v>0</v>
      </c>
      <c r="E29" s="20">
        <f t="shared" si="0"/>
        <v>130000</v>
      </c>
      <c r="F29" s="20">
        <v>0</v>
      </c>
      <c r="G29" s="20">
        <v>0</v>
      </c>
      <c r="H29" s="20">
        <f t="shared" si="1"/>
        <v>130000</v>
      </c>
    </row>
    <row r="30" spans="1:8" x14ac:dyDescent="0.2">
      <c r="A30" s="18">
        <v>3700</v>
      </c>
      <c r="B30" s="19" t="s">
        <v>36</v>
      </c>
      <c r="C30" s="20">
        <v>26000</v>
      </c>
      <c r="D30" s="20">
        <v>0</v>
      </c>
      <c r="E30" s="20">
        <f t="shared" si="0"/>
        <v>26000</v>
      </c>
      <c r="F30" s="20">
        <v>3836</v>
      </c>
      <c r="G30" s="20">
        <v>3836</v>
      </c>
      <c r="H30" s="20">
        <f t="shared" si="1"/>
        <v>22164</v>
      </c>
    </row>
    <row r="31" spans="1:8" x14ac:dyDescent="0.2">
      <c r="A31" s="18">
        <v>3800</v>
      </c>
      <c r="B31" s="19" t="s">
        <v>37</v>
      </c>
      <c r="C31" s="20">
        <v>297000</v>
      </c>
      <c r="D31" s="20">
        <v>27600</v>
      </c>
      <c r="E31" s="20">
        <f t="shared" si="0"/>
        <v>324600</v>
      </c>
      <c r="F31" s="20">
        <v>27442.81</v>
      </c>
      <c r="G31" s="20">
        <v>27442.81</v>
      </c>
      <c r="H31" s="20">
        <f t="shared" si="1"/>
        <v>297157.19</v>
      </c>
    </row>
    <row r="32" spans="1:8" x14ac:dyDescent="0.2">
      <c r="A32" s="18">
        <v>3900</v>
      </c>
      <c r="B32" s="19" t="s">
        <v>38</v>
      </c>
      <c r="C32" s="20">
        <v>546339.37</v>
      </c>
      <c r="D32" s="20">
        <v>4951.6400000000003</v>
      </c>
      <c r="E32" s="20">
        <f t="shared" si="0"/>
        <v>551291.01</v>
      </c>
      <c r="F32" s="20">
        <v>94466.34</v>
      </c>
      <c r="G32" s="20">
        <v>94466.34</v>
      </c>
      <c r="H32" s="20">
        <f t="shared" si="1"/>
        <v>456824.67000000004</v>
      </c>
    </row>
    <row r="33" spans="1:8" ht="10.5" x14ac:dyDescent="0.25">
      <c r="A33" s="15" t="s">
        <v>39</v>
      </c>
      <c r="B33" s="16"/>
      <c r="C33" s="21">
        <f>SUM(C34:C42)</f>
        <v>20000</v>
      </c>
      <c r="D33" s="21">
        <f>SUM(D34:D42)</f>
        <v>0</v>
      </c>
      <c r="E33" s="21">
        <f t="shared" si="0"/>
        <v>20000</v>
      </c>
      <c r="F33" s="21">
        <f>SUM(F34:F42)</f>
        <v>0</v>
      </c>
      <c r="G33" s="21">
        <f>SUM(G34:G42)</f>
        <v>0</v>
      </c>
      <c r="H33" s="21">
        <f t="shared" si="1"/>
        <v>20000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20000</v>
      </c>
      <c r="D37" s="20">
        <v>0</v>
      </c>
      <c r="E37" s="20">
        <f t="shared" si="0"/>
        <v>20000</v>
      </c>
      <c r="F37" s="20">
        <v>0</v>
      </c>
      <c r="G37" s="20">
        <v>0</v>
      </c>
      <c r="H37" s="20">
        <f t="shared" si="1"/>
        <v>20000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ht="10.5" x14ac:dyDescent="0.25">
      <c r="A43" s="15" t="s">
        <v>49</v>
      </c>
      <c r="B43" s="16"/>
      <c r="C43" s="21">
        <f>SUM(C44:C52)</f>
        <v>0</v>
      </c>
      <c r="D43" s="21">
        <f>SUM(D44:D52)</f>
        <v>396846</v>
      </c>
      <c r="E43" s="21">
        <f t="shared" si="0"/>
        <v>396846</v>
      </c>
      <c r="F43" s="21">
        <f>SUM(F44:F52)</f>
        <v>242846</v>
      </c>
      <c r="G43" s="21">
        <f>SUM(G44:G52)</f>
        <v>242846</v>
      </c>
      <c r="H43" s="21">
        <f t="shared" si="1"/>
        <v>154000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396846</v>
      </c>
      <c r="E44" s="20">
        <f t="shared" si="0"/>
        <v>396846</v>
      </c>
      <c r="F44" s="20">
        <v>242846</v>
      </c>
      <c r="G44" s="20">
        <v>242846</v>
      </c>
      <c r="H44" s="20">
        <f t="shared" si="1"/>
        <v>154000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ht="10.5" x14ac:dyDescent="0.25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ht="10.5" x14ac:dyDescent="0.25">
      <c r="A57" s="15" t="s">
        <v>63</v>
      </c>
      <c r="B57" s="16"/>
      <c r="C57" s="21">
        <f>SUM(C58:C64)</f>
        <v>298199</v>
      </c>
      <c r="D57" s="21">
        <f>SUM(D58:D64)</f>
        <v>0</v>
      </c>
      <c r="E57" s="21">
        <f t="shared" si="0"/>
        <v>298199</v>
      </c>
      <c r="F57" s="21">
        <f>SUM(F58:F64)</f>
        <v>0</v>
      </c>
      <c r="G57" s="21">
        <f>SUM(G58:G64)</f>
        <v>0</v>
      </c>
      <c r="H57" s="21">
        <f t="shared" si="1"/>
        <v>298199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298199</v>
      </c>
      <c r="D64" s="20">
        <v>0</v>
      </c>
      <c r="E64" s="20">
        <f t="shared" si="0"/>
        <v>298199</v>
      </c>
      <c r="F64" s="20">
        <v>0</v>
      </c>
      <c r="G64" s="20">
        <v>0</v>
      </c>
      <c r="H64" s="20">
        <f t="shared" si="1"/>
        <v>298199</v>
      </c>
    </row>
    <row r="65" spans="1:8" ht="10.5" x14ac:dyDescent="0.25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ht="10.5" x14ac:dyDescent="0.25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ht="10.5" x14ac:dyDescent="0.25">
      <c r="A77" s="25"/>
      <c r="B77" s="26" t="s">
        <v>83</v>
      </c>
      <c r="C77" s="27">
        <f t="shared" ref="C77:H77" si="4">SUM(C5+C13+C23+C33+C43+C53+C57+C65+C69)</f>
        <v>30683777.489999998</v>
      </c>
      <c r="D77" s="27">
        <f t="shared" si="4"/>
        <v>365497.08999999997</v>
      </c>
      <c r="E77" s="27">
        <f t="shared" si="4"/>
        <v>31049274.579999998</v>
      </c>
      <c r="F77" s="27">
        <f t="shared" si="4"/>
        <v>5845492.5499999998</v>
      </c>
      <c r="G77" s="27">
        <f t="shared" si="4"/>
        <v>5845492.5499999998</v>
      </c>
      <c r="H77" s="27">
        <f t="shared" si="4"/>
        <v>25203782.030000001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dcterms:created xsi:type="dcterms:W3CDTF">2023-08-02T16:14:12Z</dcterms:created>
  <dcterms:modified xsi:type="dcterms:W3CDTF">2023-08-02T16:15:36Z</dcterms:modified>
</cp:coreProperties>
</file>