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ASEG\ASEG 3er T\"/>
    </mc:Choice>
  </mc:AlternateContent>
  <xr:revisionPtr revIDLastSave="0" documentId="13_ncr:1_{C81DC3BA-C860-4B1F-B3E2-E39B1E955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 (2)" sheetId="5" r:id="rId1"/>
    <sheet name="ACT" sheetId="4" r:id="rId2"/>
  </sheets>
  <definedNames>
    <definedName name="_xlnm._FilterDatabase" localSheetId="1" hidden="1">ACT!#REF!</definedName>
    <definedName name="_xlnm._FilterDatabase" localSheetId="0" hidden="1">'ACT (2)'!#REF!</definedName>
    <definedName name="_xlnm.Print_Area" localSheetId="1">ACT!$A$1:$C$79</definedName>
    <definedName name="_xlnm.Print_Area" localSheetId="0">'ACT (2)'!$B$1:$D$69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5" l="1"/>
  <c r="D58" i="5" s="1"/>
  <c r="C55" i="5"/>
  <c r="D49" i="5"/>
  <c r="C49" i="5"/>
  <c r="C58" i="5" s="1"/>
  <c r="D43" i="5"/>
  <c r="C43" i="5"/>
  <c r="D39" i="5"/>
  <c r="C39" i="5"/>
  <c r="D29" i="5"/>
  <c r="C29" i="5"/>
  <c r="D25" i="5"/>
  <c r="C25" i="5"/>
  <c r="D16" i="5"/>
  <c r="C16" i="5"/>
  <c r="D12" i="5"/>
  <c r="D23" i="5" s="1"/>
  <c r="D60" i="5" s="1"/>
  <c r="C12" i="5"/>
  <c r="D4" i="5"/>
  <c r="C4" i="5"/>
  <c r="C23" i="5" s="1"/>
  <c r="C61" i="4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0" i="5" l="1"/>
  <c r="C64" i="4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<sst xmlns="http://schemas.openxmlformats.org/spreadsheetml/2006/main" count="112" uniqueCount="56">
  <si>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</si>
  <si>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</si>
  <si>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</si>
  <si>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</si>
  <si>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</si>
  <si>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</si>
  <si>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</si>
  <si>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</si>
  <si>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</si>
  <si>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</si>
  <si>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</si>
  <si>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</si>
  <si>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</si>
  <si>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</si>
  <si>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</si>
  <si>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</si>
  <si>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</si>
  <si>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</si>
  <si>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</si>
  <si>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</si>
  <si>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</si>
  <si>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</si>
  <si>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</si>
  <si>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</si>
  <si>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</si>
  <si>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</si>
  <si>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</si>
  <si>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</si>
  <si>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</si>
  <si>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</si>
  <si>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</si>
  <si>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</si>
  <si>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</si>
  <si>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</si>
  <si>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</si>
  <si>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</si>
  <si>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</si>
  <si>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</si>
  <si>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</si>
  <si>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</si>
  <si>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</si>
  <si>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</si>
  <si>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</si>
  <si>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</si>
  <si>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</si>
  <si>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</si>
  <si>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</si>
  <si>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</si>
  <si>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</si>
  <si>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</si>
  <si>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</si>
  <si>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</si>
  <si>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</si>
  <si>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</si>
  <si>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</si>
  <si>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ESCUELA PREPARATORIA  REGIONAL DEL RINCON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</si>
</sst>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3" fontId="4" fillId="0" borderId="4" xfId="17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0" fontId="8" fillId="0" borderId="0" xfId="8" applyFont="1" applyAlignment="1" applyProtection="1">
      <alignment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0" fillId="0" borderId="0" xfId="0" applyAlignment="1">
      <alignment horizontal="left" inden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17" xr:uid="{A2D02374-5F01-4D12-B836-F90197B09C8D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2821885</xdr:colOff>
      <xdr:row>63</xdr:row>
      <xdr:rowOff>82826</xdr:rowOff>
    </xdr:from>
    <xdr:to>
      <xdr:col>1</xdr:col>
      <xdr:colOff>5659065</xdr:colOff>
      <xdr:row>73</xdr:row>
      <xdr:rowOff>119656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C56AACAA-43B2-41CE-A9A5-6F8902529427}"/>
            </a:ext>
          </a:extLst>
        </xdr:cNvPr>
        <xdr:cNvSpPr txBox="1"/>
      </xdr:nvSpPr>
      <xdr:spPr>
        <a:xfrm>
          <a:off x="3507685" y="9836426"/>
          <a:ext cx="2837180" cy="1465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679175</xdr:colOff>
      <xdr:row>63</xdr:row>
      <xdr:rowOff>96796</xdr:rowOff>
    </xdr:from>
    <xdr:to>
      <xdr:col>1</xdr:col>
      <xdr:colOff>2842868</xdr:colOff>
      <xdr:row>72</xdr:row>
      <xdr:rowOff>137436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568DD3A-401C-4758-A486-5500646A3E26}"/>
            </a:ext>
          </a:extLst>
        </xdr:cNvPr>
        <xdr:cNvSpPr txBox="1"/>
      </xdr:nvSpPr>
      <xdr:spPr>
        <a:xfrm>
          <a:off x="679175" y="9850396"/>
          <a:ext cx="2849493" cy="1326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67945</xdr:colOff>
      <xdr:row>63</xdr:row>
      <xdr:rowOff>103173</xdr:rowOff>
    </xdr:from>
    <xdr:to>
      <xdr:col>3</xdr:col>
      <xdr:colOff>1281430</xdr:colOff>
      <xdr:row>73</xdr:row>
      <xdr:rowOff>34759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CBEA008-99FA-447B-98E1-E2C47218D020}"/>
            </a:ext>
          </a:extLst>
        </xdr:cNvPr>
        <xdr:cNvSpPr txBox="1"/>
      </xdr:nvSpPr>
      <xdr:spPr>
        <a:xfrm>
          <a:off x="6516370" y="9856773"/>
          <a:ext cx="2689860" cy="13603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DBD6-D0A5-445B-9357-A10B3220EA86}">
  <sheetPr>
    <pageSetUpPr fitToPage="1"/>
  </sheetPr>
  <dimension ref="B1:I63"/>
  <sheetViews>
    <sheetView tabSelected="1" view="pageBreakPreview" topLeftCell="A7" zoomScale="115" zoomScaleNormal="85" zoomScaleSheetLayoutView="115" workbookViewId="0">
      <selection activeCell="B79" sqref="B79"/>
    </sheetView>
  </sheetViews>
  <sheetFormatPr baseColWidth="10" defaultColWidth="12" defaultRowHeight="11.25" x14ac:dyDescent="0.2"/>
  <cols>
    <col min="1" max="1" width="12" style="20"/>
    <col min="2" max="2" width="100.83203125" style="20" customWidth="1"/>
    <col min="3" max="4" width="25.83203125" style="20" customWidth="1"/>
    <col min="5" max="5" width="11.83203125" style="20" bestFit="1" customWidth="1"/>
    <col min="6" max="16384" width="12" style="20"/>
  </cols>
  <sheetData>
    <row r="1" spans="2:5" ht="45" customHeight="1" x14ac:dyDescent="0.2">
      <c r="B1" s="17" t="s">
        <v>55</v>
      </c>
      <c r="C1" s="18"/>
      <c r="D1" s="19"/>
    </row>
    <row r="2" spans="2:5" x14ac:dyDescent="0.2">
      <c r="B2" s="5" t="s">
        <v>53</v>
      </c>
      <c r="C2" s="5">
        <v>2025</v>
      </c>
      <c r="D2" s="5">
        <v>2024</v>
      </c>
    </row>
    <row r="3" spans="2:5" s="21" customFormat="1" x14ac:dyDescent="0.2">
      <c r="B3" s="22" t="s">
        <v>0</v>
      </c>
      <c r="C3" s="23"/>
      <c r="D3" s="23"/>
    </row>
    <row r="4" spans="2:5" x14ac:dyDescent="0.2">
      <c r="B4" s="24" t="s">
        <v>45</v>
      </c>
      <c r="C4" s="25">
        <f>SUM(C5:C11)</f>
        <v>4716429.58</v>
      </c>
      <c r="D4" s="25">
        <f>SUM(D5:D11)</f>
        <v>4769455</v>
      </c>
      <c r="E4" s="21"/>
    </row>
    <row r="5" spans="2:5" x14ac:dyDescent="0.2">
      <c r="B5" s="26" t="s">
        <v>1</v>
      </c>
      <c r="C5" s="27">
        <v>0</v>
      </c>
      <c r="D5" s="27">
        <v>0</v>
      </c>
      <c r="E5" s="28">
        <v>4110</v>
      </c>
    </row>
    <row r="6" spans="2:5" x14ac:dyDescent="0.2">
      <c r="B6" s="26" t="s">
        <v>34</v>
      </c>
      <c r="C6" s="27">
        <v>0</v>
      </c>
      <c r="D6" s="27">
        <v>0</v>
      </c>
      <c r="E6" s="28">
        <v>4120</v>
      </c>
    </row>
    <row r="7" spans="2:5" x14ac:dyDescent="0.2">
      <c r="B7" s="26" t="s">
        <v>11</v>
      </c>
      <c r="C7" s="27">
        <v>0</v>
      </c>
      <c r="D7" s="27">
        <v>0</v>
      </c>
      <c r="E7" s="28">
        <v>4130</v>
      </c>
    </row>
    <row r="8" spans="2:5" x14ac:dyDescent="0.2">
      <c r="B8" s="26" t="s">
        <v>2</v>
      </c>
      <c r="C8" s="27">
        <v>0</v>
      </c>
      <c r="D8" s="27">
        <v>0</v>
      </c>
      <c r="E8" s="28">
        <v>4140</v>
      </c>
    </row>
    <row r="9" spans="2:5" x14ac:dyDescent="0.2">
      <c r="B9" s="26" t="s">
        <v>46</v>
      </c>
      <c r="C9" s="27">
        <v>0</v>
      </c>
      <c r="D9" s="27">
        <v>0</v>
      </c>
      <c r="E9" s="28">
        <v>4150</v>
      </c>
    </row>
    <row r="10" spans="2:5" x14ac:dyDescent="0.2">
      <c r="B10" s="26" t="s">
        <v>47</v>
      </c>
      <c r="C10" s="27">
        <v>0</v>
      </c>
      <c r="D10" s="27">
        <v>0</v>
      </c>
      <c r="E10" s="28">
        <v>4160</v>
      </c>
    </row>
    <row r="11" spans="2:5" ht="11.25" customHeight="1" x14ac:dyDescent="0.2">
      <c r="B11" s="26" t="s">
        <v>48</v>
      </c>
      <c r="C11" s="27">
        <v>4716429.58</v>
      </c>
      <c r="D11" s="27">
        <v>4769455</v>
      </c>
      <c r="E11" s="28">
        <v>4170</v>
      </c>
    </row>
    <row r="12" spans="2:5" ht="24" customHeight="1" x14ac:dyDescent="0.2">
      <c r="B12" s="24" t="s">
        <v>49</v>
      </c>
      <c r="C12" s="25">
        <f>SUM(C13:C14)</f>
        <v>25411994.300000001</v>
      </c>
      <c r="D12" s="25">
        <f>SUM(D13:D14)</f>
        <v>34406571.640000001</v>
      </c>
      <c r="E12" s="21"/>
    </row>
    <row r="13" spans="2:5" ht="22.5" x14ac:dyDescent="0.2">
      <c r="B13" s="26" t="s">
        <v>50</v>
      </c>
      <c r="C13" s="27">
        <v>0</v>
      </c>
      <c r="D13" s="27">
        <v>0</v>
      </c>
      <c r="E13" s="28">
        <v>4210</v>
      </c>
    </row>
    <row r="14" spans="2:5" ht="11.25" customHeight="1" x14ac:dyDescent="0.2">
      <c r="B14" s="26" t="s">
        <v>51</v>
      </c>
      <c r="C14" s="27">
        <v>25411994.300000001</v>
      </c>
      <c r="D14" s="27">
        <v>34406571.640000001</v>
      </c>
      <c r="E14" s="28">
        <v>4220</v>
      </c>
    </row>
    <row r="15" spans="2:5" ht="11.25" customHeight="1" x14ac:dyDescent="0.2">
      <c r="B15" s="26"/>
      <c r="C15" s="23"/>
      <c r="D15" s="23"/>
      <c r="E15" s="21"/>
    </row>
    <row r="16" spans="2:5" ht="11.25" customHeight="1" x14ac:dyDescent="0.2">
      <c r="B16" s="24" t="s">
        <v>40</v>
      </c>
      <c r="C16" s="25">
        <f>SUM(C17:C21)</f>
        <v>270123.48</v>
      </c>
      <c r="D16" s="25">
        <f>SUM(D17:D21)</f>
        <v>442417.51</v>
      </c>
      <c r="E16" s="21"/>
    </row>
    <row r="17" spans="2:6" ht="11.25" customHeight="1" x14ac:dyDescent="0.2">
      <c r="B17" s="26" t="s">
        <v>35</v>
      </c>
      <c r="C17" s="27">
        <v>0</v>
      </c>
      <c r="D17" s="27">
        <v>0</v>
      </c>
      <c r="E17" s="28">
        <v>4310</v>
      </c>
    </row>
    <row r="18" spans="2:6" ht="11.25" customHeight="1" x14ac:dyDescent="0.2">
      <c r="B18" s="26" t="s">
        <v>12</v>
      </c>
      <c r="C18" s="27">
        <v>0</v>
      </c>
      <c r="D18" s="27">
        <v>0</v>
      </c>
      <c r="E18" s="28">
        <v>4320</v>
      </c>
    </row>
    <row r="19" spans="2:6" ht="11.25" customHeight="1" x14ac:dyDescent="0.2">
      <c r="B19" s="26" t="s">
        <v>13</v>
      </c>
      <c r="C19" s="27">
        <v>0</v>
      </c>
      <c r="D19" s="27">
        <v>0</v>
      </c>
      <c r="E19" s="28">
        <v>4330</v>
      </c>
    </row>
    <row r="20" spans="2:6" ht="11.25" customHeight="1" x14ac:dyDescent="0.2">
      <c r="B20" s="26" t="s">
        <v>14</v>
      </c>
      <c r="C20" s="27">
        <v>0</v>
      </c>
      <c r="D20" s="27">
        <v>0</v>
      </c>
      <c r="E20" s="28">
        <v>4340</v>
      </c>
    </row>
    <row r="21" spans="2:6" ht="11.25" customHeight="1" x14ac:dyDescent="0.2">
      <c r="B21" s="26" t="s">
        <v>15</v>
      </c>
      <c r="C21" s="27">
        <v>270123.48</v>
      </c>
      <c r="D21" s="27">
        <v>442417.51</v>
      </c>
      <c r="E21" s="28">
        <v>4390</v>
      </c>
    </row>
    <row r="22" spans="2:6" ht="11.25" customHeight="1" x14ac:dyDescent="0.2">
      <c r="B22" s="29"/>
      <c r="C22" s="23"/>
      <c r="D22" s="23"/>
      <c r="E22" s="21"/>
    </row>
    <row r="23" spans="2:6" ht="11.25" customHeight="1" x14ac:dyDescent="0.2">
      <c r="B23" s="22" t="s">
        <v>9</v>
      </c>
      <c r="C23" s="25">
        <f>SUM(C4+C12+C16)</f>
        <v>30398547.360000003</v>
      </c>
      <c r="D23" s="30">
        <f>SUM(D4+D12+D16)</f>
        <v>39618444.149999999</v>
      </c>
      <c r="E23" s="21"/>
    </row>
    <row r="24" spans="2:6" s="21" customFormat="1" ht="11.25" customHeight="1" x14ac:dyDescent="0.2">
      <c r="B24" s="22" t="s">
        <v>8</v>
      </c>
      <c r="C24" s="23"/>
      <c r="D24" s="23"/>
      <c r="F24" s="20"/>
    </row>
    <row r="25" spans="2:6" ht="11.25" customHeight="1" x14ac:dyDescent="0.2">
      <c r="B25" s="24" t="s">
        <v>41</v>
      </c>
      <c r="C25" s="25">
        <f>SUM(C26:C28)</f>
        <v>24923217.770000003</v>
      </c>
      <c r="D25" s="25">
        <f>SUM(D26:D28)</f>
        <v>38056881</v>
      </c>
      <c r="E25" s="21"/>
    </row>
    <row r="26" spans="2:6" ht="11.25" customHeight="1" x14ac:dyDescent="0.2">
      <c r="B26" s="26" t="s">
        <v>36</v>
      </c>
      <c r="C26" s="27">
        <v>19828535.59</v>
      </c>
      <c r="D26" s="27">
        <v>29454937.489999998</v>
      </c>
      <c r="E26" s="28">
        <v>5110</v>
      </c>
    </row>
    <row r="27" spans="2:6" ht="11.25" customHeight="1" x14ac:dyDescent="0.2">
      <c r="B27" s="26" t="s">
        <v>16</v>
      </c>
      <c r="C27" s="27">
        <v>458371.1</v>
      </c>
      <c r="D27" s="27">
        <v>693757.79</v>
      </c>
      <c r="E27" s="28">
        <v>5120</v>
      </c>
    </row>
    <row r="28" spans="2:6" ht="11.25" customHeight="1" x14ac:dyDescent="0.2">
      <c r="B28" s="26" t="s">
        <v>17</v>
      </c>
      <c r="C28" s="27">
        <v>4636311.08</v>
      </c>
      <c r="D28" s="27">
        <v>7908185.7199999997</v>
      </c>
      <c r="E28" s="28">
        <v>5130</v>
      </c>
    </row>
    <row r="29" spans="2:6" ht="11.25" customHeight="1" x14ac:dyDescent="0.2">
      <c r="B29" s="24" t="s">
        <v>52</v>
      </c>
      <c r="C29" s="25">
        <f>SUM(C30:C38)</f>
        <v>658135.06000000006</v>
      </c>
      <c r="D29" s="25">
        <f>SUM(D30:D38)</f>
        <v>11624</v>
      </c>
      <c r="E29" s="21"/>
    </row>
    <row r="30" spans="2:6" ht="11.25" customHeight="1" x14ac:dyDescent="0.2">
      <c r="B30" s="26" t="s">
        <v>18</v>
      </c>
      <c r="C30" s="27">
        <v>0</v>
      </c>
      <c r="D30" s="27">
        <v>0</v>
      </c>
      <c r="E30" s="28">
        <v>5210</v>
      </c>
    </row>
    <row r="31" spans="2:6" ht="11.25" customHeight="1" x14ac:dyDescent="0.2">
      <c r="B31" s="26" t="s">
        <v>19</v>
      </c>
      <c r="C31" s="27">
        <v>0</v>
      </c>
      <c r="D31" s="27">
        <v>0</v>
      </c>
      <c r="E31" s="28">
        <v>5220</v>
      </c>
    </row>
    <row r="32" spans="2:6" ht="11.25" customHeight="1" x14ac:dyDescent="0.2">
      <c r="B32" s="26" t="s">
        <v>20</v>
      </c>
      <c r="C32" s="27">
        <v>0</v>
      </c>
      <c r="D32" s="27">
        <v>0</v>
      </c>
      <c r="E32" s="28">
        <v>5230</v>
      </c>
    </row>
    <row r="33" spans="2:5" ht="11.25" customHeight="1" x14ac:dyDescent="0.2">
      <c r="B33" s="26" t="s">
        <v>21</v>
      </c>
      <c r="C33" s="27">
        <v>658135.06000000006</v>
      </c>
      <c r="D33" s="27">
        <v>11624</v>
      </c>
      <c r="E33" s="28">
        <v>5240</v>
      </c>
    </row>
    <row r="34" spans="2:5" ht="11.25" customHeight="1" x14ac:dyDescent="0.2">
      <c r="B34" s="26" t="s">
        <v>22</v>
      </c>
      <c r="C34" s="27">
        <v>0</v>
      </c>
      <c r="D34" s="27">
        <v>0</v>
      </c>
      <c r="E34" s="28">
        <v>5250</v>
      </c>
    </row>
    <row r="35" spans="2:5" ht="11.25" customHeight="1" x14ac:dyDescent="0.2">
      <c r="B35" s="26" t="s">
        <v>23</v>
      </c>
      <c r="C35" s="27">
        <v>0</v>
      </c>
      <c r="D35" s="27">
        <v>0</v>
      </c>
      <c r="E35" s="28">
        <v>5260</v>
      </c>
    </row>
    <row r="36" spans="2:5" ht="11.25" customHeight="1" x14ac:dyDescent="0.2">
      <c r="B36" s="26" t="s">
        <v>24</v>
      </c>
      <c r="C36" s="27">
        <v>0</v>
      </c>
      <c r="D36" s="27">
        <v>0</v>
      </c>
      <c r="E36" s="28">
        <v>5270</v>
      </c>
    </row>
    <row r="37" spans="2:5" ht="11.25" customHeight="1" x14ac:dyDescent="0.2">
      <c r="B37" s="26" t="s">
        <v>6</v>
      </c>
      <c r="C37" s="27">
        <v>0</v>
      </c>
      <c r="D37" s="27">
        <v>0</v>
      </c>
      <c r="E37" s="28">
        <v>5280</v>
      </c>
    </row>
    <row r="38" spans="2:5" ht="11.25" customHeight="1" x14ac:dyDescent="0.2">
      <c r="B38" s="26" t="s">
        <v>25</v>
      </c>
      <c r="C38" s="27">
        <v>0</v>
      </c>
      <c r="D38" s="27">
        <v>0</v>
      </c>
      <c r="E38" s="28">
        <v>5290</v>
      </c>
    </row>
    <row r="39" spans="2:5" ht="11.25" customHeight="1" x14ac:dyDescent="0.2">
      <c r="B39" s="24" t="s">
        <v>10</v>
      </c>
      <c r="C39" s="25">
        <f>SUM(C40:C42)</f>
        <v>0</v>
      </c>
      <c r="D39" s="25">
        <f>SUM(D40:D42)</f>
        <v>0</v>
      </c>
      <c r="E39" s="21"/>
    </row>
    <row r="40" spans="2:5" ht="11.25" customHeight="1" x14ac:dyDescent="0.2">
      <c r="B40" s="26" t="s">
        <v>3</v>
      </c>
      <c r="C40" s="27">
        <v>0</v>
      </c>
      <c r="D40" s="27">
        <v>0</v>
      </c>
      <c r="E40" s="28">
        <v>5310</v>
      </c>
    </row>
    <row r="41" spans="2:5" ht="11.25" customHeight="1" x14ac:dyDescent="0.2">
      <c r="B41" s="26" t="s">
        <v>4</v>
      </c>
      <c r="C41" s="27">
        <v>0</v>
      </c>
      <c r="D41" s="27">
        <v>0</v>
      </c>
      <c r="E41" s="28">
        <v>5320</v>
      </c>
    </row>
    <row r="42" spans="2:5" ht="11.25" customHeight="1" x14ac:dyDescent="0.2">
      <c r="B42" s="26" t="s">
        <v>5</v>
      </c>
      <c r="C42" s="27">
        <v>0</v>
      </c>
      <c r="D42" s="27">
        <v>0</v>
      </c>
      <c r="E42" s="28">
        <v>5330</v>
      </c>
    </row>
    <row r="43" spans="2:5" ht="11.25" customHeight="1" x14ac:dyDescent="0.2">
      <c r="B43" s="24" t="s">
        <v>42</v>
      </c>
      <c r="C43" s="25">
        <f>SUM(C44:C48)</f>
        <v>0</v>
      </c>
      <c r="D43" s="25">
        <f>SUM(D44:D48)</f>
        <v>0</v>
      </c>
      <c r="E43" s="21"/>
    </row>
    <row r="44" spans="2:5" ht="11.25" customHeight="1" x14ac:dyDescent="0.2">
      <c r="B44" s="26" t="s">
        <v>26</v>
      </c>
      <c r="C44" s="27">
        <v>0</v>
      </c>
      <c r="D44" s="27">
        <v>0</v>
      </c>
      <c r="E44" s="28">
        <v>5410</v>
      </c>
    </row>
    <row r="45" spans="2:5" ht="11.25" customHeight="1" x14ac:dyDescent="0.2">
      <c r="B45" s="26" t="s">
        <v>27</v>
      </c>
      <c r="C45" s="27">
        <v>0</v>
      </c>
      <c r="D45" s="27">
        <v>0</v>
      </c>
      <c r="E45" s="28">
        <v>5420</v>
      </c>
    </row>
    <row r="46" spans="2:5" ht="11.25" customHeight="1" x14ac:dyDescent="0.2">
      <c r="B46" s="26" t="s">
        <v>28</v>
      </c>
      <c r="C46" s="27">
        <v>0</v>
      </c>
      <c r="D46" s="27">
        <v>0</v>
      </c>
      <c r="E46" s="28">
        <v>5430</v>
      </c>
    </row>
    <row r="47" spans="2:5" ht="11.25" customHeight="1" x14ac:dyDescent="0.2">
      <c r="B47" s="26" t="s">
        <v>29</v>
      </c>
      <c r="C47" s="27">
        <v>0</v>
      </c>
      <c r="D47" s="27">
        <v>0</v>
      </c>
      <c r="E47" s="28">
        <v>5440</v>
      </c>
    </row>
    <row r="48" spans="2:5" ht="11.25" customHeight="1" x14ac:dyDescent="0.2">
      <c r="B48" s="26" t="s">
        <v>30</v>
      </c>
      <c r="C48" s="27">
        <v>0</v>
      </c>
      <c r="D48" s="27">
        <v>0</v>
      </c>
      <c r="E48" s="28">
        <v>5450</v>
      </c>
    </row>
    <row r="49" spans="2:9" ht="11.25" customHeight="1" x14ac:dyDescent="0.2">
      <c r="B49" s="24" t="s">
        <v>43</v>
      </c>
      <c r="C49" s="25">
        <f>SUM(C50:C53)</f>
        <v>50931.99</v>
      </c>
      <c r="D49" s="25">
        <f>SUM(D50:D53)</f>
        <v>743694.34000000008</v>
      </c>
      <c r="E49" s="21"/>
    </row>
    <row r="50" spans="2:9" ht="11.25" customHeight="1" x14ac:dyDescent="0.2">
      <c r="B50" s="26" t="s">
        <v>31</v>
      </c>
      <c r="C50" s="27">
        <v>0</v>
      </c>
      <c r="D50" s="27">
        <v>661312.80000000005</v>
      </c>
      <c r="E50" s="28">
        <v>5510</v>
      </c>
    </row>
    <row r="51" spans="2:9" ht="11.25" customHeight="1" x14ac:dyDescent="0.2">
      <c r="B51" s="26" t="s">
        <v>7</v>
      </c>
      <c r="C51" s="27">
        <v>0</v>
      </c>
      <c r="D51" s="27">
        <v>0</v>
      </c>
      <c r="E51" s="28">
        <v>5520</v>
      </c>
    </row>
    <row r="52" spans="2:9" ht="11.25" customHeight="1" x14ac:dyDescent="0.2">
      <c r="B52" s="26" t="s">
        <v>32</v>
      </c>
      <c r="C52" s="27">
        <v>0</v>
      </c>
      <c r="D52" s="27">
        <v>0</v>
      </c>
      <c r="E52" s="28">
        <v>5530</v>
      </c>
    </row>
    <row r="53" spans="2:9" ht="11.25" customHeight="1" x14ac:dyDescent="0.2">
      <c r="B53" s="26" t="s">
        <v>33</v>
      </c>
      <c r="C53" s="27">
        <v>50931.99</v>
      </c>
      <c r="D53" s="27">
        <v>82381.539999999994</v>
      </c>
      <c r="E53" s="28">
        <v>5590</v>
      </c>
    </row>
    <row r="54" spans="2:9" ht="11.25" customHeight="1" x14ac:dyDescent="0.2">
      <c r="B54" s="26"/>
      <c r="C54" s="23"/>
      <c r="D54" s="23"/>
      <c r="E54" s="21"/>
    </row>
    <row r="55" spans="2:9" ht="11.25" customHeight="1" x14ac:dyDescent="0.2">
      <c r="B55" s="24" t="s">
        <v>39</v>
      </c>
      <c r="C55" s="25">
        <f>SUM(C56)</f>
        <v>0</v>
      </c>
      <c r="D55" s="25">
        <f>SUM(D56)</f>
        <v>0</v>
      </c>
      <c r="E55" s="21"/>
    </row>
    <row r="56" spans="2:9" ht="11.25" customHeight="1" x14ac:dyDescent="0.2">
      <c r="B56" s="26" t="s">
        <v>37</v>
      </c>
      <c r="C56" s="27">
        <v>0</v>
      </c>
      <c r="D56" s="27">
        <v>0</v>
      </c>
      <c r="E56" s="28">
        <v>5610</v>
      </c>
    </row>
    <row r="57" spans="2:9" ht="11.25" customHeight="1" x14ac:dyDescent="0.2">
      <c r="B57" s="29"/>
      <c r="C57" s="23"/>
      <c r="D57" s="23"/>
      <c r="E57" s="21"/>
    </row>
    <row r="58" spans="2:9" ht="11.25" customHeight="1" x14ac:dyDescent="0.2">
      <c r="B58" s="22" t="s">
        <v>44</v>
      </c>
      <c r="C58" s="25">
        <f>C55+C49+C43+C39+C29+C25</f>
        <v>25632284.820000004</v>
      </c>
      <c r="D58" s="30">
        <f>D55+D49+D43+D39+D29+D25</f>
        <v>38812199.340000004</v>
      </c>
      <c r="E58" s="21"/>
      <c r="F58" s="21"/>
    </row>
    <row r="59" spans="2:9" ht="11.25" customHeight="1" x14ac:dyDescent="0.2">
      <c r="B59" s="31"/>
      <c r="C59" s="23"/>
      <c r="D59" s="23"/>
      <c r="E59" s="21"/>
      <c r="F59" s="21"/>
    </row>
    <row r="60" spans="2:9" s="21" customFormat="1" x14ac:dyDescent="0.2">
      <c r="B60" s="22" t="s">
        <v>38</v>
      </c>
      <c r="C60" s="25">
        <f>C23-C58</f>
        <v>4766262.5399999991</v>
      </c>
      <c r="D60" s="25">
        <f>D23-D58</f>
        <v>806244.80999999493</v>
      </c>
      <c r="F60" s="20"/>
    </row>
    <row r="61" spans="2:9" s="21" customFormat="1" x14ac:dyDescent="0.2">
      <c r="B61" s="29"/>
      <c r="C61" s="23"/>
      <c r="D61" s="23"/>
      <c r="F61" s="20"/>
    </row>
    <row r="62" spans="2:9" s="32" customFormat="1" x14ac:dyDescent="0.2">
      <c r="B62" s="33"/>
      <c r="C62" s="20"/>
      <c r="D62" s="20"/>
      <c r="E62" s="21"/>
      <c r="F62" s="20"/>
      <c r="G62" s="20"/>
      <c r="H62" s="20"/>
      <c r="I62" s="20"/>
    </row>
    <row r="63" spans="2:9" ht="12.75" x14ac:dyDescent="0.2">
      <c r="B63" s="11" t="s">
        <v>54</v>
      </c>
    </row>
  </sheetData>
  <sheetProtection formatCells="0" formatColumns="0" formatRows="0" autoFilter="0"/>
  <mergeCells count="1">
    <mergeCell ref="B1:D1"/>
  </mergeCells>
  <printOptions horizontalCentered="1"/>
  <pageMargins left="0.78740157480314965" right="0.59055118110236227" top="0.78740157480314965" bottom="0.78740157480314965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opLeftCell="A13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4716429.58</v>
      </c>
      <c r="C4" s="14">
        <f>SUM(C5:C11)</f>
        <v>4769455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4716429.58</v>
      </c>
      <c r="C11" s="15">
        <v>4769455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25411994.300000001</v>
      </c>
      <c r="C13" s="14">
        <f>SUM(C14:C15)</f>
        <v>34406571.640000001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25411994.300000001</v>
      </c>
      <c r="C15" s="15">
        <v>34406571.640000001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270123.48</v>
      </c>
      <c r="C17" s="14">
        <f>SUM(C18:C22)</f>
        <v>442417.51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270123.48</v>
      </c>
      <c r="C22" s="15">
        <v>442417.51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30398547.360000003</v>
      </c>
      <c r="C24" s="16">
        <f>SUM(C4+C13+C17)</f>
        <v>39618444.149999999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24923217.770000003</v>
      </c>
      <c r="C27" s="14">
        <f>SUM(C28:C30)</f>
        <v>38056881</v>
      </c>
      <c r="D27" s="2"/>
    </row>
    <row r="28" spans="1:5" ht="11.25" customHeight="1" x14ac:dyDescent="0.2">
      <c r="A28" s="8" t="s">
        <v>36</v>
      </c>
      <c r="B28" s="15">
        <v>19828535.59</v>
      </c>
      <c r="C28" s="15">
        <v>29454937.489999998</v>
      </c>
      <c r="D28" s="4">
        <v>5110</v>
      </c>
    </row>
    <row r="29" spans="1:5" ht="11.25" customHeight="1" x14ac:dyDescent="0.2">
      <c r="A29" s="8" t="s">
        <v>16</v>
      </c>
      <c r="B29" s="15">
        <v>458371.1</v>
      </c>
      <c r="C29" s="15">
        <v>693757.79</v>
      </c>
      <c r="D29" s="4">
        <v>5120</v>
      </c>
    </row>
    <row r="30" spans="1:5" ht="11.25" customHeight="1" x14ac:dyDescent="0.2">
      <c r="A30" s="8" t="s">
        <v>17</v>
      </c>
      <c r="B30" s="15">
        <v>4636311.08</v>
      </c>
      <c r="C30" s="15">
        <v>7908185.7199999997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658135.06000000006</v>
      </c>
      <c r="C32" s="14">
        <f>SUM(C33:C41)</f>
        <v>11624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658135.06000000006</v>
      </c>
      <c r="C36" s="15">
        <v>11624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50931.99</v>
      </c>
      <c r="C55" s="14">
        <f>SUM(C56:C59)</f>
        <v>743694.34000000008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661312.80000000005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50931.99</v>
      </c>
      <c r="C59" s="15">
        <v>82381.539999999994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25632284.820000004</v>
      </c>
      <c r="C64" s="16">
        <f>C61+C55+C48+C43+C32+C27</f>
        <v>38812199.340000004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4766262.5399999991</v>
      </c>
      <c r="C66" s="14">
        <f>C24-C64</f>
        <v>806244.80999999493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 (2)</vt:lpstr>
      <vt:lpstr>ACT</vt:lpstr>
      <vt:lpstr>ACT!Área_de_impresión</vt:lpstr>
      <vt:lpstr>'ACT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2019-05-15T20:49:00Z</cp:lastPrinted>
  <dcterms:created xsi:type="dcterms:W3CDTF">2012-12-11T20:29:16Z</dcterms:created>
  <dcterms:modified xsi:type="dcterms:W3CDTF">2025-10-17T17:48:59Z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