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 y Presu\Desktop\LDF\"/>
    </mc:Choice>
  </mc:AlternateContent>
  <bookViews>
    <workbookView xWindow="0" yWindow="0" windowWidth="20490" windowHeight="7620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B44" i="3"/>
  <c r="B59" i="3" s="1"/>
  <c r="C44" i="3"/>
  <c r="C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<sst xmlns="http://schemas.openxmlformats.org/spreadsheetml/2006/main" count="121" uniqueCount="120">
  <si>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</si>
  <si>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</si>
  <si>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</si>
  <si>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</si>
  <si>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</si>
  <si>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</si>
  <si>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</si>
  <si>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</si>
  <si>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</si>
  <si>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</si>
  <si>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</si>
  <si>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</si>
  <si>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</si>
  <si>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</si>
  <si>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</si>
  <si>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</si>
  <si>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</si>
  <si>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</si>
  <si>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</si>
  <si>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</si>
  <si>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</si>
  <si>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</si>
  <si>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</si>
  <si>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</si>
  <si>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</si>
  <si>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</si>
  <si>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</si>
  <si>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</si>
  <si>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</si>
  <si>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</si>
  <si>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</si>
  <si>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</si>
  <si>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</si>
  <si>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</si>
  <si>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</si>
  <si>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</si>
  <si>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</si>
  <si>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</si>
  <si>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</si>
  <si>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</si>
  <si>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</si>
  <si>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</si>
  <si>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</si>
  <si>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</si>
  <si>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</si>
  <si>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</si>
  <si>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</si>
  <si>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</si>
  <si>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</si>
  <si>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</si>
  <si>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</si>
  <si>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</si>
  <si>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</si>
  <si>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</si>
  <si>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</si>
  <si>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</si>
  <si>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</si>
  <si>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</si>
  <si>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</si>
  <si>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</si>
  <si>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</si>
  <si>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</si>
  <si>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</si>
  <si>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</si>
  <si>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</si>
  <si>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</si>
  <si>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</si>
  <si>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</si>
  <si>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</si>
  <si>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</si>
  <si>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</si>
  <si>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</si>
  <si>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</si>
  <si>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</si>
  <si>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</si>
  <si>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</si>
  <si>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</si>
  <si>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</si>
  <si>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</si>
  <si>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</si>
  <si>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</si>
  <si>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</si>
  <si>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</si>
  <si>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</si>
  <si>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</si>
  <si>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</si>
  <si>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</si>
  <si>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</si>
  <si>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</si>
  <si>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</si>
  <si>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</si>
  <si>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</si>
  <si>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</si>
  <si>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</si>
  <si>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</si>
  <si>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</si>
  <si>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</si>
  <si>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</si>
  <si>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</si>
  <si>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</si>
  <si>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</si>
  <si>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</si>
  <si>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</si>
  <si>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</si>
  <si>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</si>
  <si>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</si>
  <si>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</si>
  <si>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</si>
  <si>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</si>
  <si>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</si>
  <si>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</si>
  <si>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</si>
  <si>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</si>
  <si>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</si>
  <si>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</si>
  <si>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</si>
  <si>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</si>
  <si>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</si>
  <si>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</si>
  <si>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ESCUELA PREPARATORIA  REGIONAL DEL RINCON
Estado de Situación Financiera Detallado - LDF
al 31 de Diciembre de 2023 y 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</si>
</sst>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46" zoomScale="120" zoomScaleNormal="120" workbookViewId="0">
      <selection activeCell="B2" sqref="B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2023</v>
      </c>
      <c r="C2" s="2">
        <v>2022</v>
      </c>
      <c r="D2" s="1" t="s">
        <v>0</v>
      </c>
      <c r="E2" s="2">
        <v>2023</v>
      </c>
      <c r="F2" s="2">
        <v>2022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13694797.779999999</v>
      </c>
      <c r="C6" s="9">
        <f>SUM(C7:C13)</f>
        <v>13562116.15</v>
      </c>
      <c r="D6" s="5" t="s">
        <v>6</v>
      </c>
      <c r="E6" s="9">
        <f>SUM(E7:E15)</f>
        <v>1384485.3199999998</v>
      </c>
      <c r="F6" s="9">
        <f>SUM(F7:F15)</f>
        <v>1289310.53</v>
      </c>
    </row>
    <row r="7" spans="1:6" x14ac:dyDescent="0.2">
      <c r="A7" s="10" t="s">
        <v>7</v>
      </c>
      <c r="B7" s="9">
        <v>0</v>
      </c>
      <c r="C7" s="9">
        <v>412</v>
      </c>
      <c r="D7" s="11" t="s">
        <v>8</v>
      </c>
      <c r="E7" s="9">
        <v>0</v>
      </c>
      <c r="F7" s="9">
        <v>0</v>
      </c>
    </row>
    <row r="8" spans="1:6" x14ac:dyDescent="0.2">
      <c r="A8" s="10" t="s">
        <v>9</v>
      </c>
      <c r="B8" s="9">
        <v>13694797.779999999</v>
      </c>
      <c r="C8" s="9">
        <v>13561704.15</v>
      </c>
      <c r="D8" s="11" t="s">
        <v>10</v>
      </c>
      <c r="E8" s="9">
        <v>388320.98</v>
      </c>
      <c r="F8" s="9">
        <v>325831.52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>
        <v>0</v>
      </c>
      <c r="F10" s="9">
        <v>0</v>
      </c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963401.84</v>
      </c>
      <c r="F13" s="9">
        <v>882069.01</v>
      </c>
    </row>
    <row r="14" spans="1:6" x14ac:dyDescent="0.2">
      <c r="A14" s="3" t="s">
        <v>21</v>
      </c>
      <c r="B14" s="9">
        <f>SUM(B15:B21)</f>
        <v>303.60000000000002</v>
      </c>
      <c r="C14" s="9">
        <f>SUM(C15:C21)</f>
        <v>574.97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32762.5</v>
      </c>
      <c r="F15" s="9">
        <v>81410</v>
      </c>
    </row>
    <row r="16" spans="1:6" x14ac:dyDescent="0.2">
      <c r="A16" s="10" t="s">
        <v>25</v>
      </c>
      <c r="B16" s="9">
        <v>59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244.6</v>
      </c>
      <c r="C17" s="9">
        <v>574.97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0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>
        <v>0</v>
      </c>
      <c r="F29" s="9">
        <v>0</v>
      </c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13695101.379999999</v>
      </c>
      <c r="C44" s="7">
        <f>C6+C14+C22+C28+C34+C35+C38</f>
        <v>13562691.120000001</v>
      </c>
      <c r="D44" s="8" t="s">
        <v>80</v>
      </c>
      <c r="E44" s="7">
        <f>E6+E16+E20+E23+E24+E28+E35+E39</f>
        <v>1384485.3199999998</v>
      </c>
      <c r="F44" s="7">
        <f>F6+F16+F20+F23+F24+F28+F35+F39</f>
        <v>1289310.53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50390691.539999999</v>
      </c>
      <c r="C49" s="9">
        <v>50390691.539999999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13157688.4</v>
      </c>
      <c r="C50" s="9">
        <v>13348960.23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5343.72</v>
      </c>
      <c r="C51" s="9">
        <v>5343.72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-13017257.91</v>
      </c>
      <c r="C52" s="9">
        <v>-12882206.74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1384485.3199999998</v>
      </c>
      <c r="F56" s="7">
        <f>F54+F44</f>
        <v>1289310.53</v>
      </c>
    </row>
    <row r="57" spans="1:6" x14ac:dyDescent="0.2">
      <c r="A57" s="12" t="s">
        <v>100</v>
      </c>
      <c r="B57" s="7">
        <f>SUM(B47:B55)</f>
        <v>50536465.75</v>
      </c>
      <c r="C57" s="7">
        <f>SUM(C47:C55)</f>
        <v>50862788.749999993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64231567.129999995</v>
      </c>
      <c r="C59" s="7">
        <f>C44+C57</f>
        <v>64425479.86999999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37717798.989999995</v>
      </c>
      <c r="F60" s="9">
        <f>SUM(F61:F63)</f>
        <v>37717798.989999995</v>
      </c>
    </row>
    <row r="61" spans="1:6" x14ac:dyDescent="0.2">
      <c r="A61" s="13"/>
      <c r="B61" s="9"/>
      <c r="C61" s="9"/>
      <c r="D61" s="5" t="s">
        <v>104</v>
      </c>
      <c r="E61" s="9">
        <v>37683405.799999997</v>
      </c>
      <c r="F61" s="9">
        <v>37683405.799999997</v>
      </c>
    </row>
    <row r="62" spans="1:6" x14ac:dyDescent="0.2">
      <c r="A62" s="13"/>
      <c r="B62" s="9"/>
      <c r="C62" s="9"/>
      <c r="D62" s="5" t="s">
        <v>105</v>
      </c>
      <c r="E62" s="9">
        <v>34393.19</v>
      </c>
      <c r="F62" s="9">
        <v>34393.19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25129282.82</v>
      </c>
      <c r="F65" s="9">
        <f>SUM(F66:F70)</f>
        <v>25418370.350000001</v>
      </c>
    </row>
    <row r="66" spans="1:6" x14ac:dyDescent="0.2">
      <c r="A66" s="13"/>
      <c r="B66" s="9"/>
      <c r="C66" s="9"/>
      <c r="D66" s="5" t="s">
        <v>108</v>
      </c>
      <c r="E66" s="9">
        <v>1042423.38</v>
      </c>
      <c r="F66" s="9">
        <v>1561660.19</v>
      </c>
    </row>
    <row r="67" spans="1:6" x14ac:dyDescent="0.2">
      <c r="A67" s="13"/>
      <c r="B67" s="9"/>
      <c r="C67" s="9"/>
      <c r="D67" s="5" t="s">
        <v>109</v>
      </c>
      <c r="E67" s="9">
        <v>13625765.83</v>
      </c>
      <c r="F67" s="9">
        <v>14113014.439999999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10461093.609999999</v>
      </c>
      <c r="F69" s="9">
        <v>9743695.7200000007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62847081.809999995</v>
      </c>
      <c r="F76" s="7">
        <f>F60+F65+F72</f>
        <v>63136169.339999996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64231567.129999995</v>
      </c>
      <c r="F78" s="7">
        <f>F56+F76</f>
        <v>64425479.869999997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 y Presu</cp:lastModifiedBy>
  <dcterms:created xsi:type="dcterms:W3CDTF">2017-01-11T17:17:46Z</dcterms:created>
  <dcterms:modified xsi:type="dcterms:W3CDTF">2024-02-02T17:13:55Z</dcterms:modified>
</cp:coreProperties>
</file>