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 y Presu\Desktop\JAS\"/>
    </mc:Choice>
  </mc:AlternateContent>
  <bookViews>
    <workbookView xWindow="0" yWindow="0" windowWidth="20490" windowHeight="7620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" i="4" l="1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9" i="4" l="1"/>
  <c r="Q9" i="4"/>
  <c r="I9" i="4" l="1"/>
  <c r="H9" i="4"/>
  <c r="G9" i="4"/>
  <c r="N4" i="4" l="1"/>
  <c r="Q4" i="4"/>
  <c r="P4" i="4"/>
</calcChain>
</file>

<file path=xl/sharedStrings.xml><?xml version="1.0" encoding="utf-8"?>
<sst xmlns="http://schemas.openxmlformats.org/spreadsheetml/2006/main" count="57" uniqueCount="40">
  <si>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</si>
  <si>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</si>
  <si>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</si>
  <si>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</si>
  <si>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</si>
  <si>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</si>
  <si>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</si>
  <si>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</si>
  <si>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</si>
  <si>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</si>
  <si>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</si>
  <si>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</si>
  <si>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</si>
  <si>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</si>
  <si>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</si>
  <si>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</si>
  <si>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</si>
  <si>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</si>
  <si>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</si>
  <si>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</si>
  <si>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</si>
  <si>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E017PB06572399</t>
  </si>
  <si>
    <t>R23 ADMO SERVICIO MEDIA SUPERIOR EPRR</t>
  </si>
  <si>
    <t>5210</t>
  </si>
  <si>
    <t>BIENES MUEBLES</t>
  </si>
  <si>
    <t>COORDINACIÓN ACADÉMICA EPRR</t>
  </si>
  <si>
    <t>211213034030000</t>
  </si>
  <si>
    <t>E017PB0657</t>
  </si>
  <si>
    <t>ADMINISTRACIÓN E IMPARTICIÓN DE LOS SERVICIOS EN EDUCACIÓN MEDIA SUPERIOR DE LA EPRR</t>
  </si>
  <si>
    <t>5230</t>
  </si>
  <si>
    <t>5310</t>
  </si>
  <si>
    <t/>
  </si>
  <si>
    <t>5410</t>
  </si>
  <si>
    <t>E017PB0661</t>
  </si>
  <si>
    <t>REALIZACIÓN Y SUPERVISIÓN DEL MANTENIMIENTO PREVENTIVO Y CORRECTIVO DE LA INFRAESTRUCTURA Y EQUIPAMI</t>
  </si>
  <si>
    <t>6220</t>
  </si>
  <si>
    <t>OBRA</t>
  </si>
  <si>
    <t>COORDINACIÓN ADMINISTRATIVA EPRR</t>
  </si>
  <si>
    <t>211213034020000</t>
  </si>
  <si>
    <t>ESCUELA PREPARATORIA  REGIONAL DEL RINCON
Programas y Proyectos de Inversión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</si>
</sst>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557893</xdr:colOff>
      <xdr:row>41</xdr:row>
      <xdr:rowOff>174171</xdr:rowOff>
    </xdr:from>
    <xdr:to>
      <xdr:col>13</xdr:col>
      <xdr:colOff>557325</xdr:colOff>
      <xdr:row>60</xdr:row>
      <xdr:rowOff>119061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893" y="8675234"/>
          <a:ext cx="20716307" cy="3564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"/>
  <sheetViews>
    <sheetView tabSelected="1" zoomScale="40" zoomScaleNormal="40" workbookViewId="0">
      <selection activeCell="B15" sqref="B15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7109375" customWidth="1"/>
    <col min="4" max="4" width="35.28515625" customWidth="1"/>
    <col min="5" max="5" width="24.85546875" customWidth="1"/>
    <col min="6" max="6" width="48.28515625" customWidth="1"/>
    <col min="7" max="7" width="17.85546875" customWidth="1"/>
    <col min="8" max="8" width="18.7109375" customWidth="1"/>
    <col min="9" max="9" width="16.7109375" customWidth="1"/>
    <col min="10" max="11" width="11.28515625" customWidth="1"/>
    <col min="14" max="14" width="10.7109375" customWidth="1"/>
  </cols>
  <sheetData>
    <row r="1" spans="1:18" ht="46.9" customHeight="1" x14ac:dyDescent="0.25">
      <c r="A1" s="15" t="s">
        <v>39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8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8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8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0</v>
      </c>
      <c r="H4" s="10">
        <v>551431.35</v>
      </c>
      <c r="I4" s="10">
        <v>551431.35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1</v>
      </c>
      <c r="P4" s="6">
        <f>IF(J4=0,0,L4/J4)</f>
        <v>0</v>
      </c>
      <c r="Q4" s="6">
        <f>IF(L4=0,0,L4/K4)</f>
        <v>0</v>
      </c>
    </row>
    <row r="5" spans="1:18" ht="22.5" x14ac:dyDescent="0.25">
      <c r="A5" s="12" t="s">
        <v>27</v>
      </c>
      <c r="B5" s="12" t="s">
        <v>28</v>
      </c>
      <c r="C5" s="12" t="s">
        <v>29</v>
      </c>
      <c r="D5" s="12" t="s">
        <v>24</v>
      </c>
      <c r="E5" s="12" t="s">
        <v>26</v>
      </c>
      <c r="F5" s="12" t="s">
        <v>25</v>
      </c>
      <c r="G5" s="10">
        <v>0</v>
      </c>
      <c r="H5" s="10">
        <v>63500</v>
      </c>
      <c r="I5" s="10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8" x14ac:dyDescent="0.25">
      <c r="A6" s="12" t="s">
        <v>21</v>
      </c>
      <c r="B6" s="12" t="s">
        <v>22</v>
      </c>
      <c r="C6" s="12" t="s">
        <v>30</v>
      </c>
      <c r="D6" s="12" t="s">
        <v>24</v>
      </c>
      <c r="E6" s="12" t="s">
        <v>26</v>
      </c>
      <c r="F6" s="12" t="s">
        <v>25</v>
      </c>
      <c r="G6" s="10">
        <v>0</v>
      </c>
      <c r="H6" s="10">
        <v>158826.45000000001</v>
      </c>
      <c r="I6" s="10">
        <v>158826.45000000001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1</v>
      </c>
      <c r="P6" s="6">
        <f>IF(J6=0,0,L6/J6)</f>
        <v>0</v>
      </c>
      <c r="Q6" s="6">
        <f>IF(L6=0,0,L6/K6)</f>
        <v>0</v>
      </c>
    </row>
    <row r="7" spans="1:18" x14ac:dyDescent="0.25">
      <c r="A7" s="12" t="s">
        <v>31</v>
      </c>
      <c r="B7" s="12" t="s">
        <v>22</v>
      </c>
      <c r="C7" s="12" t="s">
        <v>32</v>
      </c>
      <c r="D7" s="12" t="s">
        <v>24</v>
      </c>
      <c r="E7" s="12" t="s">
        <v>26</v>
      </c>
      <c r="F7" s="12" t="s">
        <v>25</v>
      </c>
      <c r="G7" s="10">
        <v>0</v>
      </c>
      <c r="H7" s="10">
        <v>767500</v>
      </c>
      <c r="I7" s="10">
        <v>767500</v>
      </c>
      <c r="J7" s="5"/>
      <c r="K7" s="5"/>
      <c r="L7" s="5"/>
      <c r="M7" s="8" t="s">
        <v>17</v>
      </c>
      <c r="N7" s="7">
        <f>IF(G7&gt;0,I7/G7,0)</f>
        <v>0</v>
      </c>
      <c r="O7" s="7">
        <f>IF(H7&gt;0,I7/H7,0)</f>
        <v>1</v>
      </c>
      <c r="P7" s="6">
        <f>IF(J7=0,0,L7/J7)</f>
        <v>0</v>
      </c>
      <c r="Q7" s="6">
        <f>IF(L7=0,0,L7/K7)</f>
        <v>0</v>
      </c>
    </row>
    <row r="8" spans="1:18" ht="22.5" x14ac:dyDescent="0.25">
      <c r="A8" s="12" t="s">
        <v>33</v>
      </c>
      <c r="B8" s="12" t="s">
        <v>34</v>
      </c>
      <c r="C8" s="12" t="s">
        <v>35</v>
      </c>
      <c r="D8" s="12" t="s">
        <v>36</v>
      </c>
      <c r="E8" s="12" t="s">
        <v>38</v>
      </c>
      <c r="F8" s="12" t="s">
        <v>37</v>
      </c>
      <c r="G8" s="10">
        <v>0</v>
      </c>
      <c r="H8" s="10">
        <v>850000</v>
      </c>
      <c r="I8" s="10">
        <v>0</v>
      </c>
      <c r="J8" s="5"/>
      <c r="K8" s="5"/>
      <c r="L8" s="5"/>
      <c r="M8" s="8" t="s">
        <v>17</v>
      </c>
      <c r="N8" s="7">
        <f>IF(G8&gt;0,I8/G8,0)</f>
        <v>0</v>
      </c>
      <c r="O8" s="7">
        <f>IF(H8&gt;0,I8/H8,0)</f>
        <v>0</v>
      </c>
      <c r="P8" s="6">
        <f>IF(J8=0,0,L8/J8)</f>
        <v>0</v>
      </c>
      <c r="Q8" s="6">
        <f>IF(L8=0,0,L8/K8)</f>
        <v>0</v>
      </c>
    </row>
    <row r="9" spans="1:18" x14ac:dyDescent="0.25">
      <c r="G9" s="11">
        <f>SUM(G4:G8)</f>
        <v>0</v>
      </c>
      <c r="H9" s="11">
        <f>SUM(H4:H8)</f>
        <v>2391257.7999999998</v>
      </c>
      <c r="I9" s="11">
        <f>SUM(I4:I8)</f>
        <v>1477757.8</v>
      </c>
      <c r="P9" s="14">
        <f t="shared" ref="P9" si="0">IF(J9=0,0,L9/J9)</f>
        <v>0</v>
      </c>
      <c r="Q9" s="14">
        <f t="shared" ref="Q9" si="1">IF(L9=0,0,L9/K9)</f>
        <v>0</v>
      </c>
      <c r="R9" s="13"/>
    </row>
    <row r="10" spans="1:18" x14ac:dyDescent="0.25">
      <c r="P10" s="13"/>
      <c r="Q10" s="13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Contabilidad y Presu</cp:lastModifiedBy>
  <cp:lastPrinted>2024-07-18T14:44:20Z</cp:lastPrinted>
  <dcterms:created xsi:type="dcterms:W3CDTF">2023-06-21T19:35:53Z</dcterms:created>
  <dcterms:modified xsi:type="dcterms:W3CDTF">2024-07-18T14:44:28Z</dcterms:modified>
</cp:coreProperties>
</file>