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D:\Documents\EDOS FIN\2021\MARZO\ASEG\FORMAROS ASEG\"/>
    </mc:Choice>
  </mc:AlternateContent>
  <xr:revisionPtr revIDLastSave="0" documentId="13_ncr:1_{7EDA3E35-AD4C-443E-8E90-F94A565788A2}" xr6:coauthVersionLast="36" xr6:coauthVersionMax="36" xr10:uidLastSave="{00000000-0000-0000-0000-000000000000}"/>
  <bookViews>
    <workbookView xWindow="0" yWindow="0" windowWidth="20490" windowHeight="7530" xr2:uid="{00000000-000D-0000-FFFF-FFFF00000000}"/>
  </bookViews>
  <sheets>
    <sheet name="PPI" sheetId="2" r:id="rId1"/>
  </sheets>
  <definedNames>
    <definedName name="_xlnm._FilterDatabase" localSheetId="0" hidden="1">PPI!$A$1:$A$3</definedName>
  </definedNames>
  <calcPr calcId="191029"/>
</workbook>
</file>

<file path=xl/calcChain.xml><?xml version="1.0" encoding="utf-8"?>
<calcChain xmlns="http://schemas.openxmlformats.org/spreadsheetml/2006/main">
  <c r="M21" i="2" l="1"/>
  <c r="O22" i="2"/>
  <c r="N22" i="2"/>
  <c r="M22" i="2"/>
  <c r="L22" i="2"/>
  <c r="O21" i="2"/>
  <c r="N21" i="2"/>
  <c r="L21" i="2"/>
  <c r="O20" i="2"/>
  <c r="N20" i="2"/>
  <c r="M20" i="2"/>
  <c r="L20" i="2"/>
  <c r="O19" i="2"/>
  <c r="N19" i="2"/>
  <c r="M19" i="2"/>
  <c r="L19" i="2"/>
  <c r="O18" i="2"/>
  <c r="N18" i="2"/>
  <c r="M18" i="2"/>
  <c r="L18" i="2"/>
  <c r="O17" i="2"/>
  <c r="N17" i="2"/>
  <c r="M17" i="2"/>
  <c r="L17" i="2"/>
  <c r="O16" i="2"/>
  <c r="N16" i="2"/>
  <c r="M16" i="2"/>
  <c r="L16" i="2"/>
  <c r="O15" i="2"/>
  <c r="N15" i="2"/>
  <c r="M15" i="2"/>
  <c r="L15" i="2"/>
  <c r="O14" i="2" l="1"/>
  <c r="N14" i="2"/>
  <c r="M14" i="2"/>
  <c r="L14" i="2"/>
  <c r="O13" i="2"/>
  <c r="N13" i="2"/>
  <c r="M13" i="2"/>
  <c r="L13" i="2"/>
  <c r="O12" i="2"/>
  <c r="N12" i="2"/>
  <c r="M12" i="2"/>
  <c r="L12" i="2"/>
  <c r="O11" i="2"/>
  <c r="N11" i="2"/>
  <c r="M11" i="2"/>
  <c r="L11" i="2"/>
  <c r="O10" i="2"/>
  <c r="N10" i="2"/>
  <c r="M10" i="2"/>
  <c r="L10" i="2"/>
  <c r="O9" i="2"/>
  <c r="N9" i="2"/>
  <c r="M9" i="2"/>
  <c r="O8" i="2"/>
  <c r="N8" i="2"/>
  <c r="M8" i="2"/>
  <c r="L8" i="2"/>
  <c r="O7" i="2"/>
  <c r="N7" i="2"/>
  <c r="M7" i="2"/>
  <c r="L7" i="2"/>
  <c r="O6" i="2"/>
  <c r="N6" i="2"/>
  <c r="M6" i="2"/>
  <c r="L6" i="2"/>
  <c r="O5" i="2"/>
  <c r="N5" i="2"/>
  <c r="M5" i="2"/>
  <c r="L5" i="2"/>
  <c r="O4" i="2"/>
  <c r="N4" i="2"/>
  <c r="M4" i="2"/>
  <c r="L4" i="2"/>
</calcChain>
</file>

<file path=xl/sharedStrings.xml><?xml version="1.0" encoding="utf-8"?>
<sst xmlns="http://schemas.openxmlformats.org/spreadsheetml/2006/main" count="115" uniqueCount="95">
  <si>
    <t xml:space="preserve">                  </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</si>
  <si>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</si>
  <si>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</si>
  <si>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</si>
  <si>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</si>
  <si>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</si>
  <si>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</si>
  <si>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</si>
  <si>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</si>
  <si>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</si>
  <si>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</si>
  <si>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</si>
  <si>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</si>
  <si>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</si>
  <si>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</si>
  <si>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</si>
  <si>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</si>
  <si>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</si>
  <si>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Q0105</t>
  </si>
  <si>
    <t>Q0107</t>
  </si>
  <si>
    <t>Q0108</t>
  </si>
  <si>
    <t>Q0109</t>
  </si>
  <si>
    <t>Q0110</t>
  </si>
  <si>
    <t>Q0114</t>
  </si>
  <si>
    <t>Q0124</t>
  </si>
  <si>
    <t>Q0125</t>
  </si>
  <si>
    <t>Q1439</t>
  </si>
  <si>
    <t>Q2398</t>
  </si>
  <si>
    <t>Q2727</t>
  </si>
  <si>
    <t>COMESANO GTO</t>
  </si>
  <si>
    <t>GTO. UNIDO Y EN COMUNIDAD</t>
  </si>
  <si>
    <t>TODOS ADELANTE GTO</t>
  </si>
  <si>
    <t>ESPACIOS ADULTOS MAY</t>
  </si>
  <si>
    <t>SOCIEDAD FUERTE</t>
  </si>
  <si>
    <t>FAMILIAS CHAMBEADORAS</t>
  </si>
  <si>
    <t>PARA EMPRENDER</t>
  </si>
  <si>
    <t>GRANDES SONRISAS</t>
  </si>
  <si>
    <t>LAZOS DE CARIﾑO Y RESPETO</t>
  </si>
  <si>
    <t>APOYOS MAYORES GTO</t>
  </si>
  <si>
    <t>CAPULLO DE CUIDADO</t>
  </si>
  <si>
    <t>Brindar asistencia alimentaria a sujetos vulnerables a través de 1 dotación de insumos alimentarios mensual en un periodo de 8 meses en más de 550 localidades en los 46 municipios del estado.</t>
  </si>
  <si>
    <t>Conformación de 92 grupos de desarrollo comunitario durante el ejercicio.</t>
  </si>
  <si>
    <t>Apoyos económicos o en especie otorgados a personas en condiciones de vulnerabilidad</t>
  </si>
  <si>
    <t>Mejorar espacios de integración y productividad para adultos mayores mediante la construcción y rehabilitación de los Centros de Desarrollo Gerontológico.</t>
  </si>
  <si>
    <t>Fortalecimiento, coordinación y evaluación de las actividades que llevan a cabo las instituciones de asistencia o asociaciones civiles y todo tipo de entidades privadas cuyo objeto sea la prestación de servicios de asistencia social de acuerdo a la Ley Sobre el Sistema Estatal de Asistencia Social, mediante apoyo económico para gasto de operación, supervisión de la operación y asesoría, para garantizar la atención adecuada de las personas en situación de vulnerabilidad con servicios de asistencia como albergue, atención en salud, asesoría, educación especial, entre otras. Para solicitar el apoyo dichas organizaciones deben cubrir los requisitos establecidos en las reglas de operación y ser aprobadas por el Comité de Fortalecimiento a OSC, para posteriormente firmar el convenio de colaboración respectivo y recibir el apoyo. Se dará seguimiento a las organizaciones beneficiadas mediante visitas realizadas por un equipo multidisciplinario conformado por personal del área jurídica, psicológica y de trabajo social .</t>
  </si>
  <si>
    <t>Conclusión de apoyo con bienes en especie para la implementación de proyectos productivos con giro d enegocio y proyectos sustentables, que fomenten la diversificación de la producción, la reconversión productiva y el autoempleo (Refrendo 2018)</t>
  </si>
  <si>
    <t>Brindar capacitación integral a Personas Voluntarias Gerontológicas, Personas Adultas Mayores y personal administrativo y operativo del Programa de Atención para Personas Adultas Mayores de los 46 municipios del Estado, en temas de gerontología y envejecimiento activo. Se proporcionan herramientas teórico prácticas para mantener y prolongar la calidad de vida en el proceso de envejecimiento y vejez, logrando la participación activa de las Personas Adultas Mayores.</t>
  </si>
  <si>
    <t>Sistemas Municipales DIF. La detección de pacientes se realiza a través de brigadas en los municipios, en donde se valoran y se clasifican grupos de pacientes y se les da cita en el consultorio dental en las instalaciones de SDIFEG. Las prótesis son elaboradas totalmente por personal de la Dirección de Atención para Personas Adultas Mayores, para lo cual se cuenta con un laboratorio equipado. El tratamiento incluye 4 citas: valoración, toma de impresiones anotomofisiológicas, registro de planos prostodónticos y adaptación y entrega de la prótesis. Se aperturaron 2 consultorios dentales ubicados en Victoria y Cortazar donde se harán tratamientos pre-protésicos como: obturaciones con resinas, obturaciones con amalgamas, limpiezas y extracciones. También se realizaran brigadas de atención y valoración con la Unidad Dental Móvil con la finalidad de acercar el servicio a las personas adultas mayores guanajuatenses. Cada año la demanda del servicio va en aumento se espera que para el 2019 siga aumentando.</t>
  </si>
  <si>
    <t>Elaboramos dictámenes de psicología y de trabajo social solicitados por los juzgados de oralidad familiar, principalmente, con la finalidad de coadyuvar en la impartición de justicia en el marco de los Derechos de la Niñas, Niños y Adolescentes y su interés superior. Lo anterior, a través de un estricto apego a la metodología científica, métodos y técnicas de cada una de las disciplinas, y de acuerdo a los protocolos de la Psicología Jurídica y Forense y del Trabajo Social Forense. Además de contribuir como auxiliares importantes en las audiencias donde se involucren niñas, niños o adolescentes para su escucha y preparación en audiencias, como lo marca el Protocolo de actuación respectivo.</t>
  </si>
  <si>
    <t>Apoyos económicos otorgados a adultos .mayores en situación de pobreza y vulnerabilidad</t>
  </si>
  <si>
    <t>Dotar de la estructura organizacional (personal), del mobiliario y equipo, bienes informáticos y diversos materiales para el funcionamiento y operación del centro con la finalidad de brindar protección a niños, niñas y adolescentes con problemas de maltrato, abandono o en condición de expósitos, mientras la autoridad u organismo gubernamental correspondiente decide su situación definitiva, ofreciendo atención médica y psicológica a los NNAs, así como como la cobertura de sus requerimientos dietéticos, de higiene y de vestido</t>
  </si>
  <si>
    <t>Q3136</t>
  </si>
  <si>
    <t>Q3181</t>
  </si>
  <si>
    <t>ASISTENCIA ALIMENTARIA GTO</t>
  </si>
  <si>
    <t>Q3182</t>
  </si>
  <si>
    <t>Q3184</t>
  </si>
  <si>
    <t>Q3185</t>
  </si>
  <si>
    <t>Q3186</t>
  </si>
  <si>
    <t>Q3183</t>
  </si>
  <si>
    <t>SISTEMA PARA EL DESARROLLO INTEGRAL DE LA FAMILIA DEL ESTADO DE GUANAJUATO
PROGRAMAS Y PROYECTOS DE INVERSIÓN
DEL 1 DE ENERO AL AL 31 DE MARZO 2021</t>
  </si>
  <si>
    <t>DESARROLLO DE COMPETENCIAS Y HABILIDADES PARENTALES</t>
  </si>
  <si>
    <t>Grupos de padres de familia atendidos con el modelo de desarrollo de competencias y habilidades parentales.
Intervención preventiva a familias referidas con vulnerabilidad.</t>
  </si>
  <si>
    <t>Entrega de insumos alimentarios en planteles educativos oficiales, con base a los criterios de calidad nutricia de la EIASA para proporcionar a los beneficiarios raciones de desayunos o comidas calientes preparadas en espacios alimentarios y distribuidas mensualmente a 75,444 personas.</t>
  </si>
  <si>
    <t>ORIENTACION Y CALIDAD ALIMENTARIA GTO</t>
  </si>
  <si>
    <t>Brindar orientación alimentaria a través de opciones prácticas en la selección, preparación y consumo de alimentos, mediante acciones formativas y participativas con perspectiva familiar y comunitaria, para promover la integración de una alimentación correcta.</t>
  </si>
  <si>
    <t>EQUIPAMIENTO Y CONSTRUCCIÓN DE ESPACIOS ALIMENTARIOS</t>
  </si>
  <si>
    <t>Construcción del Comedor Comunitario en la localidad de Cieneguilla municipio de Tierra Blanca, para brindar seguridad alimentaria a sujetos vulnerables.</t>
  </si>
  <si>
    <t>INTERVENCIÓN MULTIDISCIPLINARIA PARA EL FORTALECIMIENTO FAMILIAR</t>
  </si>
  <si>
    <t>Profesionalización a sistemas DIF municipales para instalar las competencias necesarias para realizar intervenciones familiares exitosas
Visitas domiciliarias de evaluación e intervención multidisciplinaria a familias de niñas, niños y adolescentes con algún derecho vulnerado o restringido, que sean referenciados por la PEPNNA
Visitas domiciliarias de evaluación e intervención multidisciplinaria a familias de personas sujetas de asistencia social</t>
  </si>
  <si>
    <t>CENTROS DE ATENCIÓN, CUIDADO Y DESARROLLO INTEGRAL INFANTIL</t>
  </si>
  <si>
    <t>Otorgar apoyos económicos a los Centros Asistenciales de Desarrollo Infantil (CADI) y Centros de Asistencia Infantil Comunitarios (CAIC)
Profesionalizar al personal que labora en los Centros de Atención Infantil sobre el modelo educativo Creciendo Juntos
Dar cumplimiento con lo dispuesto por Ley para Regular la Prestación de Servicios de Atención, Cuidado y Desarrollo Integral Infantil en el estado de Guanajuato y el Reglamento, en cuanto a salubridad, infraestructura, equipamiento, seguridad, protección civil y medidas de higiene de los centros de atención para garantizar el bienestar y seguridad de las niñas y niños que asisten a los centros</t>
  </si>
  <si>
    <t>NIÑAS, NIÑOS Y ADOLESCENTES DESARROLLAN ESTILOS DE VIDA SALUDABLES</t>
  </si>
  <si>
    <t>Eventos de difusión de la cultura de prevención de las conductas de riesgos psicosociales realizados.
Apoyos a proyectos de atención y/o prevención de niñas, niños y adolescentes en situación de trabajo infantil otorgados
Eventos de prevención del trabajo infantil y difusión de los derechos de niñas, niños y adolescentes</t>
  </si>
  <si>
    <t>Q0129</t>
  </si>
  <si>
    <t>NIÑEZ DIGNA</t>
  </si>
  <si>
    <t>Asistencia social mediante atención psicológica, social, jurídica, prevención criminológica, que se determine como necesaria a niñas y niños a quienes se les atribuya la comisión o participación en un hecho que la ley señale como delito.</t>
  </si>
  <si>
    <t>Unidad de Medida</t>
  </si>
  <si>
    <t xml:space="preserve">Cierre administrativo realizado </t>
  </si>
  <si>
    <t xml:space="preserve">Grupos de desarrollo conformados, Capacitaciones a grupos de desarrollo, Grupos de desarrollo en seguimiento  </t>
  </si>
  <si>
    <t>Apoyos otorgados, Organizaciones fortalecidas, Cierre administrativo realizado</t>
  </si>
  <si>
    <t>Raciones de desayuno o comida caliente entregadas, Raciones de desayunos fríos entregados, Despensas entregadas, Paquetes de despensas</t>
  </si>
  <si>
    <t>Modelo en operación, Acciones de orientacion alimentaria</t>
  </si>
  <si>
    <t>Espacios alimentarios equipados</t>
  </si>
  <si>
    <t>Centros apoyados, Personas capacitadas y/o certificadas</t>
  </si>
  <si>
    <t>Obra realizada, Reportes de supervisión y seguimiento realizados</t>
  </si>
  <si>
    <t>Capacitaciones impartidas</t>
  </si>
  <si>
    <t xml:space="preserve">Acciones Dentales, Cierre administrativo realizado </t>
  </si>
  <si>
    <t>Personas Adultas Mayores apoyadas</t>
  </si>
  <si>
    <t>Apoyos otorgados</t>
  </si>
  <si>
    <t>Niñas y niños atendidos</t>
  </si>
  <si>
    <t>Dictámenes  realizados</t>
  </si>
  <si>
    <t xml:space="preserve">Niñas, niños y Adolescentes atendidos, Cierre administrativo realizado </t>
  </si>
  <si>
    <t>Plan de intervención por visita concluido, Cierre administrativo realizado, Programa creado</t>
  </si>
  <si>
    <t xml:space="preserve">Familias capacitadas, Cierre administrativo realizado </t>
  </si>
  <si>
    <t>Proyecto elaborado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</si>
</sst>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_-* #,##0.00\ &quot;€&quot;_-;\-* #,##0.00\ &quot;€&quot;_-;_-* &quot;-&quot;??\ &quot;€&quot;_-;_-@_-"/>
    <numFmt numFmtId="166" formatCode="#,##0.00&quot;       &quot;;\-#,##0.00&quot;       &quot;;&quot; -&quot;#&quot;       &quot;;@\ "/>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0"/>
      <name val="Arial"/>
      <family val="2"/>
    </font>
    <font>
      <sz val="10"/>
      <name val="Arial"/>
      <family val="2"/>
    </font>
    <font>
      <sz val="11"/>
      <color indexed="8"/>
      <name val="Calibri"/>
      <family val="2"/>
    </font>
    <font>
      <sz val="11"/>
      <color rgb="FF000000"/>
      <name val="Calibri"/>
      <family val="2"/>
    </font>
    <font>
      <sz val="10"/>
      <color rgb="FF000000"/>
      <name val="Arial"/>
      <family val="2"/>
    </font>
    <font>
      <sz val="10"/>
      <color indexed="8"/>
      <name val="Arial1"/>
    </font>
    <font>
      <sz val="8"/>
      <color theme="1"/>
      <name val="Calibri"/>
      <family val="2"/>
      <scheme val="minor"/>
    </font>
    <font>
      <sz val="18"/>
      <color theme="3"/>
      <name val="Cambria"/>
      <family val="2"/>
      <scheme val="major"/>
    </font>
    <font>
      <sz val="11"/>
      <color rgb="FF9C57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2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0" fillId="0" borderId="0"/>
    <xf numFmtId="9" fontId="18" fillId="0" borderId="0" applyFont="0" applyFill="0" applyBorder="0" applyAlignment="0" applyProtection="0"/>
    <xf numFmtId="164"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5" fontId="1" fillId="0" borderId="0" applyFont="0" applyFill="0" applyBorder="0" applyAlignment="0" applyProtection="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2" fillId="0" borderId="0"/>
    <xf numFmtId="0" fontId="20" fillId="0" borderId="0"/>
    <xf numFmtId="0" fontId="20" fillId="0" borderId="0"/>
    <xf numFmtId="0" fontId="1" fillId="0" borderId="0"/>
    <xf numFmtId="0" fontId="20" fillId="0" borderId="0"/>
    <xf numFmtId="0" fontId="20" fillId="0" borderId="0"/>
    <xf numFmtId="0" fontId="22" fillId="0" borderId="0"/>
    <xf numFmtId="0" fontId="1" fillId="0" borderId="0"/>
    <xf numFmtId="0" fontId="1" fillId="0" borderId="0"/>
    <xf numFmtId="0" fontId="22" fillId="0" borderId="0"/>
    <xf numFmtId="0" fontId="1" fillId="0" borderId="0"/>
    <xf numFmtId="0" fontId="20" fillId="0" borderId="0"/>
    <xf numFmtId="0" fontId="23" fillId="0" borderId="0"/>
    <xf numFmtId="0" fontId="1" fillId="0" borderId="0"/>
    <xf numFmtId="0" fontId="20" fillId="0" borderId="0"/>
    <xf numFmtId="0" fontId="1" fillId="0" borderId="0"/>
    <xf numFmtId="0" fontId="1" fillId="8" borderId="8" applyNumberFormat="0" applyFont="0" applyAlignment="0" applyProtection="0"/>
    <xf numFmtId="166" fontId="24" fillId="0" borderId="0" applyBorder="0" applyProtection="0"/>
    <xf numFmtId="0" fontId="26" fillId="0" borderId="0" applyNumberFormat="0" applyFill="0" applyBorder="0" applyAlignment="0" applyProtection="0"/>
    <xf numFmtId="0" fontId="27"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38">
    <xf numFmtId="0" fontId="0" fillId="0" borderId="0" xfId="0"/>
    <xf numFmtId="0" fontId="18" fillId="0" borderId="0" xfId="42" applyFont="1" applyProtection="1"/>
    <xf numFmtId="0" fontId="19" fillId="33" borderId="13" xfId="43" applyFont="1" applyFill="1" applyBorder="1" applyAlignment="1">
      <alignment horizontal="center" vertical="top" wrapText="1"/>
    </xf>
    <xf numFmtId="0" fontId="19" fillId="33" borderId="13" xfId="43" applyFont="1" applyFill="1" applyBorder="1" applyAlignment="1">
      <alignment horizontal="center" vertical="center" wrapText="1"/>
    </xf>
    <xf numFmtId="0" fontId="19" fillId="33" borderId="10" xfId="42" applyFont="1" applyFill="1" applyBorder="1" applyAlignment="1">
      <alignment horizontal="center" wrapText="1"/>
    </xf>
    <xf numFmtId="0" fontId="19" fillId="33" borderId="11" xfId="42" applyFont="1" applyFill="1" applyBorder="1" applyAlignment="1">
      <alignment horizontal="center" wrapText="1"/>
    </xf>
    <xf numFmtId="0" fontId="19" fillId="33" borderId="12" xfId="42" applyFont="1" applyFill="1" applyBorder="1" applyAlignment="1">
      <alignment horizontal="center" wrapText="1"/>
    </xf>
    <xf numFmtId="0" fontId="19" fillId="33" borderId="10" xfId="42" applyFont="1" applyFill="1" applyBorder="1" applyAlignment="1">
      <alignment horizontal="left"/>
    </xf>
    <xf numFmtId="0" fontId="19" fillId="33" borderId="10" xfId="44" applyFont="1" applyFill="1" applyBorder="1" applyAlignment="1">
      <alignment horizontal="center"/>
    </xf>
    <xf numFmtId="0" fontId="19" fillId="33" borderId="12" xfId="44" applyFont="1" applyFill="1" applyBorder="1" applyAlignment="1">
      <alignment horizontal="center"/>
    </xf>
    <xf numFmtId="0" fontId="19" fillId="33" borderId="14" xfId="43" applyFont="1" applyFill="1" applyBorder="1" applyAlignment="1">
      <alignment horizontal="center" vertical="top" wrapText="1"/>
    </xf>
    <xf numFmtId="0" fontId="19" fillId="33" borderId="13" xfId="42" applyFont="1" applyFill="1" applyBorder="1" applyAlignment="1">
      <alignment horizontal="center" vertical="center" wrapText="1"/>
    </xf>
    <xf numFmtId="0" fontId="19" fillId="33" borderId="13" xfId="42" applyFont="1" applyFill="1" applyBorder="1" applyAlignment="1">
      <alignment horizontal="center" wrapText="1"/>
    </xf>
    <xf numFmtId="4" fontId="19" fillId="33" borderId="13" xfId="44" applyNumberFormat="1" applyFont="1" applyFill="1" applyBorder="1" applyAlignment="1">
      <alignment horizontal="center" wrapText="1"/>
    </xf>
    <xf numFmtId="0" fontId="18" fillId="0" borderId="0" xfId="42" applyFont="1" applyProtection="1">
      <protection locked="0"/>
    </xf>
    <xf numFmtId="4" fontId="18" fillId="0" borderId="0" xfId="42" applyNumberFormat="1" applyFont="1" applyProtection="1">
      <protection locked="0"/>
    </xf>
    <xf numFmtId="9" fontId="18" fillId="0" borderId="0" xfId="45" applyFont="1" applyProtection="1">
      <protection locked="0"/>
    </xf>
    <xf numFmtId="9" fontId="18" fillId="0" borderId="0" xfId="45" applyFont="1" applyAlignment="1" applyProtection="1">
      <alignment horizontal="center"/>
      <protection locked="0"/>
    </xf>
    <xf numFmtId="0" fontId="25" fillId="0" borderId="15" xfId="42" applyFont="1" applyFill="1" applyBorder="1" applyProtection="1">
      <protection locked="0"/>
    </xf>
    <xf numFmtId="0" fontId="25" fillId="0" borderId="15" xfId="42" applyFont="1" applyBorder="1"/>
    <xf numFmtId="0" fontId="25" fillId="0" borderId="15" xfId="42" applyFont="1" applyBorder="1" applyProtection="1">
      <protection locked="0"/>
    </xf>
    <xf numFmtId="4" fontId="25" fillId="0" borderId="15" xfId="42" applyNumberFormat="1" applyFont="1" applyBorder="1" applyProtection="1">
      <protection locked="0"/>
    </xf>
    <xf numFmtId="0" fontId="25" fillId="0" borderId="15" xfId="0" applyFont="1" applyFill="1" applyBorder="1" applyProtection="1">
      <protection locked="0"/>
    </xf>
    <xf numFmtId="9" fontId="25" fillId="0" borderId="15" xfId="45" applyFont="1" applyFill="1" applyBorder="1" applyProtection="1">
      <protection locked="0"/>
    </xf>
    <xf numFmtId="9" fontId="25" fillId="0" borderId="15" xfId="45" applyFont="1" applyFill="1" applyBorder="1" applyAlignment="1" applyProtection="1">
      <alignment horizontal="center"/>
      <protection locked="0"/>
    </xf>
    <xf numFmtId="0" fontId="25" fillId="0" borderId="15" xfId="42" applyFont="1" applyFill="1" applyBorder="1"/>
    <xf numFmtId="4" fontId="0" fillId="0" borderId="0" xfId="0" applyNumberFormat="1"/>
    <xf numFmtId="0" fontId="25" fillId="0" borderId="15" xfId="0" applyFont="1" applyFill="1" applyBorder="1" applyAlignment="1" applyProtection="1">
      <protection locked="0"/>
    </xf>
    <xf numFmtId="4" fontId="25" fillId="0" borderId="15" xfId="42" applyNumberFormat="1" applyFont="1" applyFill="1" applyBorder="1" applyProtection="1">
      <protection locked="0"/>
    </xf>
    <xf numFmtId="0" fontId="18" fillId="0" borderId="0" xfId="42" applyFont="1" applyFill="1" applyProtection="1">
      <protection locked="0"/>
    </xf>
    <xf numFmtId="0" fontId="25" fillId="0" borderId="15" xfId="42" applyFont="1" applyFill="1" applyBorder="1" applyProtection="1">
      <protection locked="0"/>
    </xf>
    <xf numFmtId="0" fontId="25" fillId="0" borderId="15" xfId="0" applyFont="1" applyFill="1" applyBorder="1" applyProtection="1">
      <protection locked="0"/>
    </xf>
    <xf numFmtId="9" fontId="25" fillId="0" borderId="15" xfId="45" applyFont="1" applyFill="1" applyBorder="1" applyProtection="1">
      <protection locked="0"/>
    </xf>
    <xf numFmtId="9" fontId="25" fillId="0" borderId="15" xfId="45" applyFont="1" applyFill="1" applyBorder="1" applyAlignment="1" applyProtection="1">
      <alignment horizontal="center"/>
      <protection locked="0"/>
    </xf>
    <xf numFmtId="0" fontId="25" fillId="0" borderId="15" xfId="42" applyFont="1" applyFill="1" applyBorder="1"/>
    <xf numFmtId="0" fontId="19" fillId="33" borderId="10" xfId="42" applyFont="1" applyFill="1" applyBorder="1" applyAlignment="1" applyProtection="1">
      <alignment horizontal="center" wrapText="1"/>
      <protection locked="0"/>
    </xf>
    <xf numFmtId="0" fontId="19" fillId="33" borderId="11" xfId="42" applyFont="1" applyFill="1" applyBorder="1" applyAlignment="1" applyProtection="1">
      <alignment horizontal="center" wrapText="1"/>
      <protection locked="0"/>
    </xf>
    <xf numFmtId="0" fontId="19" fillId="33" borderId="12" xfId="42" applyFont="1" applyFill="1" applyBorder="1" applyAlignment="1" applyProtection="1">
      <alignment horizontal="center" wrapText="1"/>
      <protection locked="0"/>
    </xf>
  </cellXfs>
  <cellStyles count="12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1 2" xfId="85" xr:uid="{00000000-0005-0000-0000-00000D000000}"/>
    <cellStyle name="60% - Énfasis1 3" xfId="93" xr:uid="{00000000-0005-0000-0000-00000E000000}"/>
    <cellStyle name="60% - Énfasis2" xfId="25" builtinId="36" customBuiltin="1"/>
    <cellStyle name="60% - Énfasis2 2" xfId="86" xr:uid="{00000000-0005-0000-0000-000010000000}"/>
    <cellStyle name="60% - Énfasis2 3" xfId="94" xr:uid="{00000000-0005-0000-0000-000011000000}"/>
    <cellStyle name="60% - Énfasis3" xfId="29" builtinId="40" customBuiltin="1"/>
    <cellStyle name="60% - Énfasis3 2" xfId="87" xr:uid="{00000000-0005-0000-0000-000013000000}"/>
    <cellStyle name="60% - Énfasis3 3" xfId="95" xr:uid="{00000000-0005-0000-0000-000014000000}"/>
    <cellStyle name="60% - Énfasis4" xfId="33" builtinId="44" customBuiltin="1"/>
    <cellStyle name="60% - Énfasis4 2" xfId="88" xr:uid="{00000000-0005-0000-0000-000016000000}"/>
    <cellStyle name="60% - Énfasis4 3" xfId="96" xr:uid="{00000000-0005-0000-0000-000017000000}"/>
    <cellStyle name="60% - Énfasis5" xfId="37" builtinId="48" customBuiltin="1"/>
    <cellStyle name="60% - Énfasis5 2" xfId="89" xr:uid="{00000000-0005-0000-0000-000019000000}"/>
    <cellStyle name="60% - Énfasis5 3" xfId="97" xr:uid="{00000000-0005-0000-0000-00001A000000}"/>
    <cellStyle name="60% - Énfasis6" xfId="41" builtinId="52" customBuiltin="1"/>
    <cellStyle name="60% - Énfasis6 2" xfId="90" xr:uid="{00000000-0005-0000-0000-00001C000000}"/>
    <cellStyle name="60% - Énfasis6 3" xfId="98" xr:uid="{00000000-0005-0000-0000-00001D000000}"/>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xfId="46" xr:uid="{00000000-0005-0000-0000-00002B000000}"/>
    <cellStyle name="Incorrecto" xfId="7" builtinId="27" customBuiltin="1"/>
    <cellStyle name="Millares 2" xfId="47" xr:uid="{00000000-0005-0000-0000-00002D000000}"/>
    <cellStyle name="Millares 2 2" xfId="48" xr:uid="{00000000-0005-0000-0000-00002E000000}"/>
    <cellStyle name="Millares 2 2 2" xfId="100" xr:uid="{00000000-0005-0000-0000-00002F000000}"/>
    <cellStyle name="Millares 2 2 2 2" xfId="118" xr:uid="{00000000-0005-0000-0000-000030000000}"/>
    <cellStyle name="Millares 2 2 3" xfId="109" xr:uid="{00000000-0005-0000-0000-000031000000}"/>
    <cellStyle name="Millares 2 3" xfId="49" xr:uid="{00000000-0005-0000-0000-000032000000}"/>
    <cellStyle name="Millares 2 3 2" xfId="101" xr:uid="{00000000-0005-0000-0000-000033000000}"/>
    <cellStyle name="Millares 2 3 2 2" xfId="119" xr:uid="{00000000-0005-0000-0000-000034000000}"/>
    <cellStyle name="Millares 2 3 3" xfId="110" xr:uid="{00000000-0005-0000-0000-000035000000}"/>
    <cellStyle name="Millares 2 4" xfId="50" xr:uid="{00000000-0005-0000-0000-000036000000}"/>
    <cellStyle name="Millares 2 4 2" xfId="102" xr:uid="{00000000-0005-0000-0000-000037000000}"/>
    <cellStyle name="Millares 2 4 2 2" xfId="120" xr:uid="{00000000-0005-0000-0000-000038000000}"/>
    <cellStyle name="Millares 2 4 3" xfId="111" xr:uid="{00000000-0005-0000-0000-000039000000}"/>
    <cellStyle name="Millares 2 5" xfId="51" xr:uid="{00000000-0005-0000-0000-00003A000000}"/>
    <cellStyle name="Millares 2 5 2" xfId="103" xr:uid="{00000000-0005-0000-0000-00003B000000}"/>
    <cellStyle name="Millares 2 5 2 2" xfId="121" xr:uid="{00000000-0005-0000-0000-00003C000000}"/>
    <cellStyle name="Millares 2 5 3" xfId="112" xr:uid="{00000000-0005-0000-0000-00003D000000}"/>
    <cellStyle name="Millares 2 6" xfId="99" xr:uid="{00000000-0005-0000-0000-00003E000000}"/>
    <cellStyle name="Millares 2 6 2" xfId="117" xr:uid="{00000000-0005-0000-0000-00003F000000}"/>
    <cellStyle name="Millares 2 7" xfId="108" xr:uid="{00000000-0005-0000-0000-000040000000}"/>
    <cellStyle name="Millares 3" xfId="52" xr:uid="{00000000-0005-0000-0000-000041000000}"/>
    <cellStyle name="Millares 3 2" xfId="104" xr:uid="{00000000-0005-0000-0000-000042000000}"/>
    <cellStyle name="Millares 3 2 2" xfId="122" xr:uid="{00000000-0005-0000-0000-000043000000}"/>
    <cellStyle name="Millares 3 3" xfId="113" xr:uid="{00000000-0005-0000-0000-000044000000}"/>
    <cellStyle name="Moneda 2" xfId="53" xr:uid="{00000000-0005-0000-0000-000045000000}"/>
    <cellStyle name="Moneda 2 2" xfId="54" xr:uid="{00000000-0005-0000-0000-000046000000}"/>
    <cellStyle name="Moneda 2 2 2" xfId="106" xr:uid="{00000000-0005-0000-0000-000047000000}"/>
    <cellStyle name="Moneda 2 2 2 2" xfId="124" xr:uid="{00000000-0005-0000-0000-000048000000}"/>
    <cellStyle name="Moneda 2 2 3" xfId="115" xr:uid="{00000000-0005-0000-0000-000049000000}"/>
    <cellStyle name="Moneda 2 3" xfId="55" xr:uid="{00000000-0005-0000-0000-00004A000000}"/>
    <cellStyle name="Moneda 2 4" xfId="105" xr:uid="{00000000-0005-0000-0000-00004B000000}"/>
    <cellStyle name="Moneda 2 4 2" xfId="123" xr:uid="{00000000-0005-0000-0000-00004C000000}"/>
    <cellStyle name="Moneda 2 5" xfId="114" xr:uid="{00000000-0005-0000-0000-00004D000000}"/>
    <cellStyle name="Moneda 3" xfId="56" xr:uid="{00000000-0005-0000-0000-00004E000000}"/>
    <cellStyle name="Moneda 3 2" xfId="107" xr:uid="{00000000-0005-0000-0000-00004F000000}"/>
    <cellStyle name="Moneda 3 2 2" xfId="125" xr:uid="{00000000-0005-0000-0000-000050000000}"/>
    <cellStyle name="Moneda 3 3" xfId="116" xr:uid="{00000000-0005-0000-0000-000051000000}"/>
    <cellStyle name="Neutral" xfId="8" builtinId="28" customBuiltin="1"/>
    <cellStyle name="Neutral 2" xfId="84" xr:uid="{00000000-0005-0000-0000-000053000000}"/>
    <cellStyle name="Neutral 3" xfId="92" xr:uid="{00000000-0005-0000-0000-000054000000}"/>
    <cellStyle name="Normal" xfId="0" builtinId="0"/>
    <cellStyle name="Normal 10" xfId="57" xr:uid="{00000000-0005-0000-0000-000056000000}"/>
    <cellStyle name="Normal 101" xfId="58" xr:uid="{00000000-0005-0000-0000-000057000000}"/>
    <cellStyle name="Normal 15 2 17 2 2 2 2" xfId="59" xr:uid="{00000000-0005-0000-0000-000058000000}"/>
    <cellStyle name="Normal 15 2 17 2 2 2 2 2" xfId="60" xr:uid="{00000000-0005-0000-0000-000059000000}"/>
    <cellStyle name="Normal 2" xfId="42" xr:uid="{00000000-0005-0000-0000-00005A000000}"/>
    <cellStyle name="Normal 2 2" xfId="61" xr:uid="{00000000-0005-0000-0000-00005B000000}"/>
    <cellStyle name="Normal 2 2 2" xfId="62" xr:uid="{00000000-0005-0000-0000-00005C000000}"/>
    <cellStyle name="Normal 3" xfId="63" xr:uid="{00000000-0005-0000-0000-00005D000000}"/>
    <cellStyle name="Normal 3 12" xfId="64" xr:uid="{00000000-0005-0000-0000-00005E000000}"/>
    <cellStyle name="Normal 3 2" xfId="65" xr:uid="{00000000-0005-0000-0000-00005F000000}"/>
    <cellStyle name="Normal 34" xfId="66" xr:uid="{00000000-0005-0000-0000-000060000000}"/>
    <cellStyle name="Normal 4" xfId="67" xr:uid="{00000000-0005-0000-0000-000061000000}"/>
    <cellStyle name="Normal 4 2" xfId="44" xr:uid="{00000000-0005-0000-0000-000062000000}"/>
    <cellStyle name="Normal 4 3" xfId="68" xr:uid="{00000000-0005-0000-0000-000063000000}"/>
    <cellStyle name="Normal 5" xfId="69" xr:uid="{00000000-0005-0000-0000-000064000000}"/>
    <cellStyle name="Normal 5 2" xfId="70" xr:uid="{00000000-0005-0000-0000-000065000000}"/>
    <cellStyle name="Normal 5 3" xfId="71" xr:uid="{00000000-0005-0000-0000-000066000000}"/>
    <cellStyle name="Normal 6" xfId="72" xr:uid="{00000000-0005-0000-0000-000067000000}"/>
    <cellStyle name="Normal 6 2" xfId="73" xr:uid="{00000000-0005-0000-0000-000068000000}"/>
    <cellStyle name="Normal 6 3" xfId="74" xr:uid="{00000000-0005-0000-0000-000069000000}"/>
    <cellStyle name="Normal 7" xfId="75" xr:uid="{00000000-0005-0000-0000-00006A000000}"/>
    <cellStyle name="Normal 72 2" xfId="76" xr:uid="{00000000-0005-0000-0000-00006B000000}"/>
    <cellStyle name="Normal 8" xfId="77" xr:uid="{00000000-0005-0000-0000-00006C000000}"/>
    <cellStyle name="Normal 9" xfId="78" xr:uid="{00000000-0005-0000-0000-00006D000000}"/>
    <cellStyle name="Normal 96" xfId="79" xr:uid="{00000000-0005-0000-0000-00006E000000}"/>
    <cellStyle name="Normal 98" xfId="80" xr:uid="{00000000-0005-0000-0000-00006F000000}"/>
    <cellStyle name="Normal_141008Reportes Cuadros Institucionales-sectorialesADV" xfId="43" xr:uid="{00000000-0005-0000-0000-000070000000}"/>
    <cellStyle name="Notas" xfId="15" builtinId="10" customBuiltin="1"/>
    <cellStyle name="Notas 2" xfId="81" xr:uid="{00000000-0005-0000-0000-000072000000}"/>
    <cellStyle name="Porcentaje 2" xfId="45" xr:uid="{00000000-0005-0000-0000-000073000000}"/>
    <cellStyle name="Salida" xfId="10" builtinId="21" customBuiltin="1"/>
    <cellStyle name="TableStyleLight1" xfId="82" xr:uid="{00000000-0005-0000-0000-000075000000}"/>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ítulo 4" xfId="83" xr:uid="{00000000-0005-0000-0000-00007B000000}"/>
    <cellStyle name="Título 5" xfId="91" xr:uid="{00000000-0005-0000-0000-00007C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zoomScaleNormal="100" workbookViewId="0">
      <pane xSplit="3" ySplit="3" topLeftCell="G4" activePane="bottomRight" state="frozen"/>
      <selection pane="topRight" activeCell="D1" sqref="D1"/>
      <selection pane="bottomLeft" activeCell="A4" sqref="A4"/>
      <selection pane="bottomRight" activeCell="B21" sqref="B21"/>
    </sheetView>
  </sheetViews>
  <sheetFormatPr baseColWidth="10" defaultColWidth="10.28515625" defaultRowHeight="11.25"/>
  <cols>
    <col min="1" max="1" width="9.7109375" style="14" customWidth="1"/>
    <col min="2" max="2" width="32.85546875" style="14" customWidth="1"/>
    <col min="3" max="3" width="30.28515625" style="14" bestFit="1" customWidth="1"/>
    <col min="4" max="4" width="13.28515625" style="14" bestFit="1" customWidth="1"/>
    <col min="5" max="5" width="13.42578125" style="15" bestFit="1" customWidth="1"/>
    <col min="6" max="6" width="13.42578125" style="15" customWidth="1"/>
    <col min="7" max="7" width="13.5703125" style="15" customWidth="1"/>
    <col min="8" max="11" width="11.42578125" style="14" customWidth="1"/>
    <col min="12" max="13" width="10.140625" style="16" customWidth="1"/>
    <col min="14" max="14" width="16.140625" style="17" customWidth="1"/>
    <col min="15" max="15" width="14.85546875" style="17" customWidth="1"/>
    <col min="16" max="16384" width="10.28515625" style="14"/>
  </cols>
  <sheetData>
    <row r="1" spans="1:15" s="1" customFormat="1" ht="35.1" customHeight="1">
      <c r="A1" s="35" t="s">
        <v>59</v>
      </c>
      <c r="B1" s="36"/>
      <c r="C1" s="36"/>
      <c r="D1" s="36"/>
      <c r="E1" s="36"/>
      <c r="F1" s="36"/>
      <c r="G1" s="36"/>
      <c r="H1" s="36"/>
      <c r="I1" s="36"/>
      <c r="J1" s="36"/>
      <c r="K1" s="36"/>
      <c r="L1" s="36"/>
      <c r="M1" s="36"/>
      <c r="N1" s="36"/>
      <c r="O1" s="37"/>
    </row>
    <row r="2" spans="1:15" s="1" customFormat="1" ht="12.75" customHeight="1">
      <c r="A2" s="2"/>
      <c r="B2" s="2"/>
      <c r="C2" s="2"/>
      <c r="D2" s="3"/>
      <c r="E2" s="4"/>
      <c r="F2" s="5" t="s">
        <v>1</v>
      </c>
      <c r="G2" s="6"/>
      <c r="H2" s="4"/>
      <c r="I2" s="5" t="s">
        <v>2</v>
      </c>
      <c r="J2" s="6"/>
      <c r="K2" s="5"/>
      <c r="L2" s="7" t="s">
        <v>3</v>
      </c>
      <c r="M2" s="6"/>
      <c r="N2" s="8" t="s">
        <v>4</v>
      </c>
      <c r="O2" s="9"/>
    </row>
    <row r="3" spans="1:15" s="1" customFormat="1" ht="40.5" customHeight="1">
      <c r="A3" s="10" t="s">
        <v>5</v>
      </c>
      <c r="B3" s="10" t="s">
        <v>6</v>
      </c>
      <c r="C3" s="10" t="s">
        <v>7</v>
      </c>
      <c r="D3" s="10" t="s">
        <v>8</v>
      </c>
      <c r="E3" s="11" t="s">
        <v>9</v>
      </c>
      <c r="F3" s="11" t="s">
        <v>10</v>
      </c>
      <c r="G3" s="11" t="s">
        <v>11</v>
      </c>
      <c r="H3" s="11" t="s">
        <v>12</v>
      </c>
      <c r="I3" s="11" t="s">
        <v>10</v>
      </c>
      <c r="J3" s="11" t="s">
        <v>13</v>
      </c>
      <c r="K3" s="11" t="s">
        <v>76</v>
      </c>
      <c r="L3" s="12" t="s">
        <v>14</v>
      </c>
      <c r="M3" s="12" t="s">
        <v>15</v>
      </c>
      <c r="N3" s="13" t="s">
        <v>16</v>
      </c>
      <c r="O3" s="13" t="s">
        <v>17</v>
      </c>
    </row>
    <row r="4" spans="1:15">
      <c r="A4" s="25" t="s">
        <v>18</v>
      </c>
      <c r="B4" s="18" t="s">
        <v>29</v>
      </c>
      <c r="C4" s="22" t="s">
        <v>40</v>
      </c>
      <c r="D4" s="20">
        <v>201</v>
      </c>
      <c r="E4" s="21" t="s">
        <v>0</v>
      </c>
      <c r="F4" s="21">
        <v>10181743.01</v>
      </c>
      <c r="G4" s="21" t="s">
        <v>0</v>
      </c>
      <c r="H4" s="31">
        <v>1</v>
      </c>
      <c r="I4" s="31">
        <v>1</v>
      </c>
      <c r="J4" s="30">
        <v>1</v>
      </c>
      <c r="K4" s="30" t="s">
        <v>77</v>
      </c>
      <c r="L4" s="23" t="e">
        <f t="shared" ref="L4:L14" si="0">G4/E4</f>
        <v>#VALUE!</v>
      </c>
      <c r="M4" s="23" t="e">
        <f t="shared" ref="M4:M14" si="1">G4/F4</f>
        <v>#VALUE!</v>
      </c>
      <c r="N4" s="24">
        <f t="shared" ref="N4:N14" si="2">J4/H4</f>
        <v>1</v>
      </c>
      <c r="O4" s="24">
        <f t="shared" ref="O4:O14" si="3">J4/I4</f>
        <v>1</v>
      </c>
    </row>
    <row r="5" spans="1:15">
      <c r="A5" s="25" t="s">
        <v>19</v>
      </c>
      <c r="B5" s="18" t="s">
        <v>30</v>
      </c>
      <c r="C5" s="22" t="s">
        <v>41</v>
      </c>
      <c r="D5" s="20">
        <v>901</v>
      </c>
      <c r="E5" s="21" t="s">
        <v>0</v>
      </c>
      <c r="F5" s="21">
        <v>26917424.5</v>
      </c>
      <c r="G5" s="21">
        <v>5921470.79</v>
      </c>
      <c r="H5" s="31">
        <v>323</v>
      </c>
      <c r="I5" s="31">
        <v>323</v>
      </c>
      <c r="J5" s="31">
        <v>323</v>
      </c>
      <c r="K5" s="31" t="s">
        <v>78</v>
      </c>
      <c r="L5" s="23" t="e">
        <f t="shared" si="0"/>
        <v>#VALUE!</v>
      </c>
      <c r="M5" s="23">
        <f t="shared" si="1"/>
        <v>0.21998652917183811</v>
      </c>
      <c r="N5" s="24">
        <f t="shared" si="2"/>
        <v>1</v>
      </c>
      <c r="O5" s="24">
        <f t="shared" si="3"/>
        <v>1</v>
      </c>
    </row>
    <row r="6" spans="1:15">
      <c r="A6" s="25" t="s">
        <v>20</v>
      </c>
      <c r="B6" s="18" t="s">
        <v>31</v>
      </c>
      <c r="C6" s="22" t="s">
        <v>42</v>
      </c>
      <c r="D6" s="20">
        <v>401</v>
      </c>
      <c r="E6" s="21">
        <v>20000000</v>
      </c>
      <c r="F6" s="21">
        <v>27481341.620000001</v>
      </c>
      <c r="G6" s="21">
        <v>2438167.7799999998</v>
      </c>
      <c r="H6" s="31">
        <v>3200</v>
      </c>
      <c r="I6" s="30">
        <v>3600</v>
      </c>
      <c r="J6" s="30">
        <v>3600</v>
      </c>
      <c r="K6" s="30" t="s">
        <v>88</v>
      </c>
      <c r="L6" s="23">
        <f t="shared" si="0"/>
        <v>0.12190838899999999</v>
      </c>
      <c r="M6" s="23">
        <f t="shared" si="1"/>
        <v>8.8720842443353737E-2</v>
      </c>
      <c r="N6" s="24">
        <f t="shared" si="2"/>
        <v>1.125</v>
      </c>
      <c r="O6" s="24">
        <f t="shared" si="3"/>
        <v>1</v>
      </c>
    </row>
    <row r="7" spans="1:15">
      <c r="A7" s="25" t="s">
        <v>21</v>
      </c>
      <c r="B7" s="18" t="s">
        <v>32</v>
      </c>
      <c r="C7" s="22" t="s">
        <v>43</v>
      </c>
      <c r="D7" s="20">
        <v>601</v>
      </c>
      <c r="E7" s="21" t="s">
        <v>0</v>
      </c>
      <c r="F7" s="21">
        <v>1106422.6200000001</v>
      </c>
      <c r="G7" s="21">
        <v>344992.14</v>
      </c>
      <c r="H7" s="31">
        <v>13</v>
      </c>
      <c r="I7" s="30">
        <v>13</v>
      </c>
      <c r="J7" s="30">
        <v>13</v>
      </c>
      <c r="K7" s="30" t="s">
        <v>84</v>
      </c>
      <c r="L7" s="23" t="e">
        <f t="shared" si="0"/>
        <v>#VALUE!</v>
      </c>
      <c r="M7" s="23">
        <f t="shared" si="1"/>
        <v>0.31180864686226317</v>
      </c>
      <c r="N7" s="24">
        <f t="shared" si="2"/>
        <v>1</v>
      </c>
      <c r="O7" s="24">
        <f t="shared" si="3"/>
        <v>1</v>
      </c>
    </row>
    <row r="8" spans="1:15">
      <c r="A8" s="25" t="s">
        <v>22</v>
      </c>
      <c r="B8" s="18" t="s">
        <v>33</v>
      </c>
      <c r="C8" s="22" t="s">
        <v>44</v>
      </c>
      <c r="D8" s="20">
        <v>901</v>
      </c>
      <c r="E8" s="21" t="s">
        <v>0</v>
      </c>
      <c r="F8" s="21">
        <v>5208696.58</v>
      </c>
      <c r="G8" s="21">
        <v>97270.26</v>
      </c>
      <c r="H8" s="31">
        <v>91</v>
      </c>
      <c r="I8" s="31">
        <v>91</v>
      </c>
      <c r="J8" s="31">
        <v>91</v>
      </c>
      <c r="K8" s="31" t="s">
        <v>79</v>
      </c>
      <c r="L8" s="23" t="e">
        <f t="shared" si="0"/>
        <v>#VALUE!</v>
      </c>
      <c r="M8" s="23">
        <f t="shared" si="1"/>
        <v>1.8674587491521726E-2</v>
      </c>
      <c r="N8" s="24">
        <f t="shared" si="2"/>
        <v>1</v>
      </c>
      <c r="O8" s="24">
        <f t="shared" si="3"/>
        <v>1</v>
      </c>
    </row>
    <row r="9" spans="1:15">
      <c r="A9" s="25" t="s">
        <v>23</v>
      </c>
      <c r="B9" s="18" t="s">
        <v>34</v>
      </c>
      <c r="C9" s="22" t="s">
        <v>45</v>
      </c>
      <c r="D9" s="20">
        <v>901</v>
      </c>
      <c r="E9" s="21" t="s">
        <v>0</v>
      </c>
      <c r="F9" s="21">
        <v>60612.01</v>
      </c>
      <c r="G9" s="21" t="s">
        <v>0</v>
      </c>
      <c r="H9" s="31">
        <v>1</v>
      </c>
      <c r="I9" s="31">
        <v>1</v>
      </c>
      <c r="J9" s="31">
        <v>1</v>
      </c>
      <c r="K9" s="31" t="s">
        <v>77</v>
      </c>
      <c r="L9" s="23"/>
      <c r="M9" s="23" t="e">
        <f t="shared" si="1"/>
        <v>#VALUE!</v>
      </c>
      <c r="N9" s="24">
        <f t="shared" si="2"/>
        <v>1</v>
      </c>
      <c r="O9" s="24">
        <f t="shared" si="3"/>
        <v>1</v>
      </c>
    </row>
    <row r="10" spans="1:15">
      <c r="A10" s="25" t="s">
        <v>24</v>
      </c>
      <c r="B10" s="18" t="s">
        <v>35</v>
      </c>
      <c r="C10" s="22" t="s">
        <v>46</v>
      </c>
      <c r="D10" s="20">
        <v>601</v>
      </c>
      <c r="E10" s="21" t="s">
        <v>0</v>
      </c>
      <c r="F10" s="21">
        <v>957839.4</v>
      </c>
      <c r="G10" s="21">
        <v>172206.84</v>
      </c>
      <c r="H10" s="31">
        <v>60</v>
      </c>
      <c r="I10" s="31">
        <v>60</v>
      </c>
      <c r="J10" s="30">
        <v>60</v>
      </c>
      <c r="K10" s="30" t="s">
        <v>85</v>
      </c>
      <c r="L10" s="23" t="e">
        <f t="shared" si="0"/>
        <v>#VALUE!</v>
      </c>
      <c r="M10" s="23">
        <f t="shared" si="1"/>
        <v>0.17978675757125881</v>
      </c>
      <c r="N10" s="24">
        <f t="shared" si="2"/>
        <v>1</v>
      </c>
      <c r="O10" s="24">
        <f t="shared" si="3"/>
        <v>1</v>
      </c>
    </row>
    <row r="11" spans="1:15">
      <c r="A11" s="25" t="s">
        <v>25</v>
      </c>
      <c r="B11" s="18" t="s">
        <v>36</v>
      </c>
      <c r="C11" s="22" t="s">
        <v>47</v>
      </c>
      <c r="D11" s="20">
        <v>601</v>
      </c>
      <c r="E11" s="21" t="s">
        <v>0</v>
      </c>
      <c r="F11" s="21">
        <v>1976671.9</v>
      </c>
      <c r="G11" s="21">
        <v>599621.69999999995</v>
      </c>
      <c r="H11" s="31">
        <v>16</v>
      </c>
      <c r="I11" s="31">
        <v>16</v>
      </c>
      <c r="J11" s="31">
        <v>16</v>
      </c>
      <c r="K11" s="31" t="s">
        <v>86</v>
      </c>
      <c r="L11" s="23" t="e">
        <f t="shared" si="0"/>
        <v>#VALUE!</v>
      </c>
      <c r="M11" s="23">
        <f t="shared" si="1"/>
        <v>0.30334912941292885</v>
      </c>
      <c r="N11" s="24">
        <f t="shared" si="2"/>
        <v>1</v>
      </c>
      <c r="O11" s="24">
        <f t="shared" si="3"/>
        <v>1</v>
      </c>
    </row>
    <row r="12" spans="1:15" s="29" customFormat="1">
      <c r="A12" s="34" t="s">
        <v>73</v>
      </c>
      <c r="B12" s="30" t="s">
        <v>74</v>
      </c>
      <c r="C12" s="31" t="s">
        <v>75</v>
      </c>
      <c r="D12" s="30">
        <v>401</v>
      </c>
      <c r="E12" s="28" t="s">
        <v>0</v>
      </c>
      <c r="F12" s="28">
        <v>1312252.8600000001</v>
      </c>
      <c r="G12" s="28">
        <v>368252.28</v>
      </c>
      <c r="H12" s="31">
        <v>70</v>
      </c>
      <c r="I12" s="31">
        <v>70</v>
      </c>
      <c r="J12" s="31">
        <v>70</v>
      </c>
      <c r="K12" s="31" t="s">
        <v>89</v>
      </c>
      <c r="L12" s="32" t="e">
        <f t="shared" si="0"/>
        <v>#VALUE!</v>
      </c>
      <c r="M12" s="32">
        <f t="shared" si="1"/>
        <v>0.28062600678957561</v>
      </c>
      <c r="N12" s="33">
        <f t="shared" si="2"/>
        <v>1</v>
      </c>
      <c r="O12" s="33">
        <f t="shared" si="3"/>
        <v>1</v>
      </c>
    </row>
    <row r="13" spans="1:15">
      <c r="A13" s="25" t="s">
        <v>26</v>
      </c>
      <c r="B13" s="18" t="s">
        <v>37</v>
      </c>
      <c r="C13" s="22" t="s">
        <v>48</v>
      </c>
      <c r="D13" s="30">
        <v>401</v>
      </c>
      <c r="E13" s="21" t="s">
        <v>0</v>
      </c>
      <c r="F13" s="21">
        <v>1727433.76</v>
      </c>
      <c r="G13" s="21">
        <v>174932.52</v>
      </c>
      <c r="H13" s="31">
        <v>95</v>
      </c>
      <c r="I13" s="31">
        <v>95</v>
      </c>
      <c r="J13" s="31">
        <v>95</v>
      </c>
      <c r="K13" s="31" t="s">
        <v>90</v>
      </c>
      <c r="L13" s="23" t="e">
        <f t="shared" si="0"/>
        <v>#VALUE!</v>
      </c>
      <c r="M13" s="23">
        <f t="shared" si="1"/>
        <v>0.10126728100995316</v>
      </c>
      <c r="N13" s="24">
        <f t="shared" si="2"/>
        <v>1</v>
      </c>
      <c r="O13" s="24">
        <f t="shared" si="3"/>
        <v>1</v>
      </c>
    </row>
    <row r="14" spans="1:15">
      <c r="A14" s="25" t="s">
        <v>27</v>
      </c>
      <c r="B14" s="18" t="s">
        <v>38</v>
      </c>
      <c r="C14" s="22" t="s">
        <v>49</v>
      </c>
      <c r="D14" s="20">
        <v>601</v>
      </c>
      <c r="E14" s="21">
        <v>80000000</v>
      </c>
      <c r="F14" s="21">
        <v>84194558.329999998</v>
      </c>
      <c r="G14" s="21">
        <v>33628141</v>
      </c>
      <c r="H14" s="31">
        <v>13333</v>
      </c>
      <c r="I14" s="30">
        <v>14822</v>
      </c>
      <c r="J14" s="30">
        <v>14822</v>
      </c>
      <c r="K14" s="30" t="s">
        <v>87</v>
      </c>
      <c r="L14" s="23">
        <f t="shared" si="0"/>
        <v>0.4203517625</v>
      </c>
      <c r="M14" s="23">
        <f t="shared" si="1"/>
        <v>0.39940991041481244</v>
      </c>
      <c r="N14" s="24">
        <f t="shared" si="2"/>
        <v>1.1116777919447987</v>
      </c>
      <c r="O14" s="24">
        <f t="shared" si="3"/>
        <v>1</v>
      </c>
    </row>
    <row r="15" spans="1:15">
      <c r="A15" s="25" t="s">
        <v>28</v>
      </c>
      <c r="B15" s="18" t="s">
        <v>39</v>
      </c>
      <c r="C15" s="22" t="s">
        <v>50</v>
      </c>
      <c r="D15" s="20">
        <v>401</v>
      </c>
      <c r="E15" s="21" t="s">
        <v>0</v>
      </c>
      <c r="F15" s="21">
        <v>13890091.880000001</v>
      </c>
      <c r="G15" s="21">
        <v>3524629.6</v>
      </c>
      <c r="H15" s="31">
        <v>36</v>
      </c>
      <c r="I15" s="30">
        <v>36</v>
      </c>
      <c r="J15" s="30">
        <v>36</v>
      </c>
      <c r="K15" s="30" t="s">
        <v>91</v>
      </c>
      <c r="L15" s="23" t="e">
        <f>G15/E15</f>
        <v>#VALUE!</v>
      </c>
      <c r="M15" s="23">
        <f>G15/F15</f>
        <v>0.25375135243525831</v>
      </c>
      <c r="N15" s="24">
        <f>J15/H15</f>
        <v>1</v>
      </c>
      <c r="O15" s="24">
        <f>J15/I15</f>
        <v>1</v>
      </c>
    </row>
    <row r="16" spans="1:15">
      <c r="A16" s="19" t="s">
        <v>51</v>
      </c>
      <c r="B16" s="18" t="s">
        <v>60</v>
      </c>
      <c r="C16" s="27" t="s">
        <v>61</v>
      </c>
      <c r="D16" s="20">
        <v>501</v>
      </c>
      <c r="E16" s="21" t="s">
        <v>0</v>
      </c>
      <c r="F16" s="21">
        <v>2552292.5</v>
      </c>
      <c r="G16" s="21">
        <v>424803.28</v>
      </c>
      <c r="H16" s="31">
        <v>51</v>
      </c>
      <c r="I16" s="31">
        <v>51</v>
      </c>
      <c r="J16" s="30">
        <v>51</v>
      </c>
      <c r="K16" s="30" t="s">
        <v>93</v>
      </c>
      <c r="L16" s="23" t="e">
        <f t="shared" ref="L16:L22" si="4">G16/E16</f>
        <v>#VALUE!</v>
      </c>
      <c r="M16" s="23">
        <f t="shared" ref="M16:M22" si="5">G16/F16</f>
        <v>0.16643988884502856</v>
      </c>
      <c r="N16" s="24">
        <f t="shared" ref="N16:N22" si="6">J16/H16</f>
        <v>1</v>
      </c>
      <c r="O16" s="24">
        <f t="shared" ref="O16:O22" si="7">J16/I16</f>
        <v>1</v>
      </c>
    </row>
    <row r="17" spans="1:15">
      <c r="A17" s="19" t="s">
        <v>52</v>
      </c>
      <c r="B17" s="18" t="s">
        <v>53</v>
      </c>
      <c r="C17" s="22" t="s">
        <v>62</v>
      </c>
      <c r="D17" s="20">
        <v>201</v>
      </c>
      <c r="E17" s="21">
        <v>500549683</v>
      </c>
      <c r="F17" s="21">
        <v>788765736.22000003</v>
      </c>
      <c r="G17" s="21">
        <v>267516133.81</v>
      </c>
      <c r="H17" s="31">
        <v>45626867</v>
      </c>
      <c r="I17" s="31">
        <v>43007337</v>
      </c>
      <c r="J17" s="31">
        <v>43007337</v>
      </c>
      <c r="K17" s="31" t="s">
        <v>80</v>
      </c>
      <c r="L17" s="23">
        <f t="shared" si="4"/>
        <v>0.53444471726895493</v>
      </c>
      <c r="M17" s="23">
        <f t="shared" si="5"/>
        <v>0.33915790395766537</v>
      </c>
      <c r="N17" s="24">
        <f t="shared" si="6"/>
        <v>0.94258799316639474</v>
      </c>
      <c r="O17" s="24">
        <f t="shared" si="7"/>
        <v>1</v>
      </c>
    </row>
    <row r="18" spans="1:15">
      <c r="A18" s="19" t="s">
        <v>54</v>
      </c>
      <c r="B18" s="18" t="s">
        <v>63</v>
      </c>
      <c r="C18" s="22" t="s">
        <v>64</v>
      </c>
      <c r="D18" s="20">
        <v>201</v>
      </c>
      <c r="E18" s="21" t="s">
        <v>0</v>
      </c>
      <c r="F18" s="21">
        <v>2552361.44</v>
      </c>
      <c r="G18" s="21">
        <v>1098515.74</v>
      </c>
      <c r="H18" s="31">
        <v>3001</v>
      </c>
      <c r="I18" s="31">
        <v>3001</v>
      </c>
      <c r="J18" s="31">
        <v>3001</v>
      </c>
      <c r="K18" s="31" t="s">
        <v>81</v>
      </c>
      <c r="L18" s="23" t="e">
        <f t="shared" si="4"/>
        <v>#VALUE!</v>
      </c>
      <c r="M18" s="23">
        <f t="shared" si="5"/>
        <v>0.43039191972748186</v>
      </c>
      <c r="N18" s="24">
        <f t="shared" si="6"/>
        <v>1</v>
      </c>
      <c r="O18" s="24">
        <f t="shared" si="7"/>
        <v>1</v>
      </c>
    </row>
    <row r="19" spans="1:15">
      <c r="A19" s="19" t="s">
        <v>58</v>
      </c>
      <c r="B19" s="18" t="s">
        <v>65</v>
      </c>
      <c r="C19" s="14" t="s">
        <v>66</v>
      </c>
      <c r="D19" s="20">
        <v>201</v>
      </c>
      <c r="E19" s="21" t="s">
        <v>0</v>
      </c>
      <c r="F19" s="21">
        <v>2000000</v>
      </c>
      <c r="G19" s="21" t="s">
        <v>0</v>
      </c>
      <c r="H19" s="31">
        <v>10</v>
      </c>
      <c r="I19" s="31">
        <v>20</v>
      </c>
      <c r="J19" s="30">
        <v>20</v>
      </c>
      <c r="K19" s="30" t="s">
        <v>82</v>
      </c>
      <c r="L19" s="23" t="e">
        <f t="shared" si="4"/>
        <v>#VALUE!</v>
      </c>
      <c r="M19" s="23" t="e">
        <f t="shared" si="5"/>
        <v>#VALUE!</v>
      </c>
      <c r="N19" s="24">
        <f t="shared" si="6"/>
        <v>2</v>
      </c>
      <c r="O19" s="24">
        <f t="shared" si="7"/>
        <v>1</v>
      </c>
    </row>
    <row r="20" spans="1:15">
      <c r="A20" s="19" t="s">
        <v>55</v>
      </c>
      <c r="B20" s="18" t="s">
        <v>67</v>
      </c>
      <c r="C20" s="27" t="s">
        <v>68</v>
      </c>
      <c r="D20" s="20">
        <v>401</v>
      </c>
      <c r="E20" s="21" t="s">
        <v>0</v>
      </c>
      <c r="F20" s="21">
        <v>3203838.1</v>
      </c>
      <c r="G20" s="21">
        <v>1034990.87</v>
      </c>
      <c r="H20" s="31">
        <v>32</v>
      </c>
      <c r="I20" s="31">
        <v>32</v>
      </c>
      <c r="J20" s="30">
        <v>32</v>
      </c>
      <c r="K20" s="30" t="s">
        <v>92</v>
      </c>
      <c r="L20" s="23" t="e">
        <f t="shared" si="4"/>
        <v>#VALUE!</v>
      </c>
      <c r="M20" s="23">
        <f t="shared" si="5"/>
        <v>0.32304718206578542</v>
      </c>
      <c r="N20" s="24">
        <f t="shared" si="6"/>
        <v>1</v>
      </c>
      <c r="O20" s="24">
        <f t="shared" si="7"/>
        <v>1</v>
      </c>
    </row>
    <row r="21" spans="1:15">
      <c r="A21" s="19" t="s">
        <v>56</v>
      </c>
      <c r="B21" s="18" t="s">
        <v>69</v>
      </c>
      <c r="C21" s="27" t="s">
        <v>70</v>
      </c>
      <c r="D21" s="20">
        <v>501</v>
      </c>
      <c r="E21" s="21" t="s">
        <v>0</v>
      </c>
      <c r="F21" s="21">
        <v>7406909.7599999998</v>
      </c>
      <c r="G21" s="21">
        <v>645112.04</v>
      </c>
      <c r="H21" s="31">
        <v>700</v>
      </c>
      <c r="I21" s="31">
        <v>700</v>
      </c>
      <c r="J21" s="31">
        <v>700</v>
      </c>
      <c r="K21" s="31" t="s">
        <v>83</v>
      </c>
      <c r="L21" s="23" t="e">
        <f t="shared" si="4"/>
        <v>#VALUE!</v>
      </c>
      <c r="M21" s="23">
        <f>G21/F21</f>
        <v>8.7095976716746182E-2</v>
      </c>
      <c r="N21" s="24">
        <f t="shared" si="6"/>
        <v>1</v>
      </c>
      <c r="O21" s="24">
        <f t="shared" si="7"/>
        <v>1</v>
      </c>
    </row>
    <row r="22" spans="1:15">
      <c r="A22" s="19" t="s">
        <v>57</v>
      </c>
      <c r="B22" s="18" t="s">
        <v>71</v>
      </c>
      <c r="C22" s="27" t="s">
        <v>72</v>
      </c>
      <c r="D22" s="20">
        <v>501</v>
      </c>
      <c r="E22" s="21" t="s">
        <v>0</v>
      </c>
      <c r="F22" s="21">
        <v>1460843.54</v>
      </c>
      <c r="G22" s="21">
        <v>492155.28</v>
      </c>
      <c r="H22" s="31">
        <v>1</v>
      </c>
      <c r="I22" s="31">
        <v>1</v>
      </c>
      <c r="J22" s="30">
        <v>1</v>
      </c>
      <c r="K22" s="30" t="s">
        <v>94</v>
      </c>
      <c r="L22" s="23" t="e">
        <f t="shared" si="4"/>
        <v>#VALUE!</v>
      </c>
      <c r="M22" s="23">
        <f t="shared" si="5"/>
        <v>0.33689800894077954</v>
      </c>
      <c r="N22" s="24">
        <f t="shared" si="6"/>
        <v>1</v>
      </c>
      <c r="O22" s="24">
        <f t="shared" si="7"/>
        <v>1</v>
      </c>
    </row>
    <row r="25" spans="1:15" ht="15">
      <c r="E25" s="26"/>
      <c r="F25" s="26"/>
      <c r="G25" s="26"/>
    </row>
  </sheetData>
  <mergeCells count="1">
    <mergeCell ref="A1:O1"/>
  </mergeCells>
  <dataValidations disablePrompts="1" count="6">
    <dataValidation allowBlank="1" showInputMessage="1" showErrorMessage="1" prompt="Valor absoluto y relativo que registre el cumplimiento de logros u objetivos con respecto a los originalmente programados." sqref="N2" xr:uid="{00000000-0002-0000-0000-000000000000}"/>
    <dataValidation allowBlank="1" showInputMessage="1" showErrorMessage="1" prompt="Indicar la dependencia/entidad responsable del programa/proyecto." sqref="D2:D3" xr:uid="{00000000-0002-0000-0000-000001000000}"/>
    <dataValidation allowBlank="1" showInputMessage="1" showErrorMessage="1" prompt="Describir el programa/proyecto." sqref="C2:C3" xr:uid="{00000000-0002-0000-0000-000002000000}"/>
    <dataValidation allowBlank="1" showInputMessage="1" showErrorMessage="1" prompt="Nombre genérico del programa/proyecto." sqref="B2:B3" xr:uid="{00000000-0002-0000-0000-000003000000}"/>
    <dataValidation allowBlank="1" showInputMessage="1" showErrorMessage="1" prompt="Clave asignada al programa/proyecto" sqref="A2:A3" xr:uid="{00000000-0002-0000-0000-000004000000}"/>
    <dataValidation allowBlank="1" showInputMessage="1" showErrorMessage="1" prompt="Valor absoluto y/o relativo que registren los indicadores con relación a su meta anual correspondiente al programa, proyecto o actividad que se trate. (DOF 9-dic-09)" sqref="L2" xr:uid="{00000000-0002-0000-0000-000005000000}"/>
  </dataValidations>
  <printOptions horizontalCentered="1"/>
  <pageMargins left="0.70866141732283472" right="0.70866141732283472" top="0.74803149606299213" bottom="0.74803149606299213" header="0.31496062992125984" footer="0.31496062992125984"/>
  <pageSetup scale="5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svivancoy</cp:lastModifiedBy>
  <dcterms:created xsi:type="dcterms:W3CDTF">2020-01-16T18:58:01Z</dcterms:created>
  <dcterms:modified xsi:type="dcterms:W3CDTF">2021-04-16T20:56:05Z</dcterms:modified>
</cp:coreProperties>
</file>