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urrietag\Desktop\3.5.2.1 Adecuaciones Presupuestales\AFECTACIÓN 2025\ESTADOS FINANCIEROS 2025\ESTADOS FINANCIEROS TERCER TRIMESTRE\ESTADOS FINANCIEROS ASEG\1.- INFORMACIÓN CONTABLE\"/>
    </mc:Choice>
  </mc:AlternateContent>
  <xr:revisionPtr revIDLastSave="0" documentId="8_{1A419FAC-AC2E-4FCC-9D98-67BC60E18C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<sst xmlns="http://schemas.openxmlformats.org/spreadsheetml/2006/main" count="56" uniqueCount="56">
  <si>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</si>
  <si>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</si>
  <si>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</si>
  <si>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</si>
  <si>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</si>
  <si>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</si>
  <si>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</si>
  <si>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</si>
  <si>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</si>
  <si>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</si>
  <si>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</si>
  <si>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</si>
  <si>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</si>
  <si>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</si>
  <si>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</si>
  <si>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</si>
  <si>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</si>
  <si>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</si>
  <si>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</si>
  <si>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</si>
  <si>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</si>
  <si>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</si>
  <si>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</si>
  <si>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</si>
  <si>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</si>
  <si>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</si>
  <si>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</si>
  <si>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</si>
  <si>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</si>
  <si>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</si>
  <si>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</si>
  <si>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</si>
  <si>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</si>
  <si>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</si>
  <si>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</si>
  <si>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</si>
  <si>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</si>
  <si>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</si>
  <si>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</si>
  <si>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</si>
  <si>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</si>
  <si>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</si>
  <si>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</si>
  <si>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</si>
  <si>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</si>
  <si>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</si>
  <si>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</si>
  <si>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</si>
  <si>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</si>
  <si>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</si>
  <si>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</si>
  <si>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</si>
  <si>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</si>
  <si>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</si>
  <si>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</si>
  <si>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ESTADO DE GUANAJUATO
Estado de Actividades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</si>
</sst>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topLeftCell="A25" zoomScaleNormal="100" workbookViewId="0">
      <selection activeCell="G56" sqref="G56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169318995.59999999</v>
      </c>
      <c r="C4" s="14">
        <f>SUM(C5:C11)</f>
        <v>204421404.91999999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169318995.59999999</v>
      </c>
      <c r="C11" s="15">
        <v>204421404.91999999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820487561.95999992</v>
      </c>
      <c r="C13" s="14">
        <f>SUM(C14:C15)</f>
        <v>1103590667.6400001</v>
      </c>
      <c r="D13" s="2"/>
    </row>
    <row r="14" spans="1:4" ht="22.5" x14ac:dyDescent="0.2">
      <c r="A14" s="8" t="s">
        <v>50</v>
      </c>
      <c r="B14" s="15">
        <v>632239536.42999995</v>
      </c>
      <c r="C14" s="15">
        <v>800450020.33000004</v>
      </c>
      <c r="D14" s="4">
        <v>4210</v>
      </c>
    </row>
    <row r="15" spans="1:4" ht="11.25" customHeight="1" x14ac:dyDescent="0.2">
      <c r="A15" s="8" t="s">
        <v>51</v>
      </c>
      <c r="B15" s="15">
        <v>188248025.53</v>
      </c>
      <c r="C15" s="15">
        <v>303140647.31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758631.45</v>
      </c>
      <c r="C17" s="14">
        <f>SUM(C18:C22)</f>
        <v>725280.15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758631.45</v>
      </c>
      <c r="C22" s="15">
        <v>725280.15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990565189.00999999</v>
      </c>
      <c r="C24" s="16">
        <f>SUM(C4+C13+C17)</f>
        <v>1308737352.7100003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646660292.58999991</v>
      </c>
      <c r="C27" s="14">
        <f>SUM(C28:C30)</f>
        <v>888939206.04999995</v>
      </c>
      <c r="D27" s="2"/>
    </row>
    <row r="28" spans="1:5" ht="11.25" customHeight="1" x14ac:dyDescent="0.2">
      <c r="A28" s="8" t="s">
        <v>36</v>
      </c>
      <c r="B28" s="15">
        <v>137097297.25999999</v>
      </c>
      <c r="C28" s="15">
        <v>189943116.63999999</v>
      </c>
      <c r="D28" s="4">
        <v>5110</v>
      </c>
    </row>
    <row r="29" spans="1:5" ht="11.25" customHeight="1" x14ac:dyDescent="0.2">
      <c r="A29" s="8" t="s">
        <v>16</v>
      </c>
      <c r="B29" s="15">
        <v>475299770.38999999</v>
      </c>
      <c r="C29" s="15">
        <v>634067380.22000003</v>
      </c>
      <c r="D29" s="4">
        <v>5120</v>
      </c>
    </row>
    <row r="30" spans="1:5" ht="11.25" customHeight="1" x14ac:dyDescent="0.2">
      <c r="A30" s="8" t="s">
        <v>17</v>
      </c>
      <c r="B30" s="15">
        <v>34263224.939999998</v>
      </c>
      <c r="C30" s="15">
        <v>64928709.189999998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100838431.59</v>
      </c>
      <c r="C32" s="14">
        <f>SUM(C33:C41)</f>
        <v>222559567.56999999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1437013.93</v>
      </c>
      <c r="C34" s="15">
        <v>17435521.350000001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92948663.890000001</v>
      </c>
      <c r="C36" s="15">
        <v>197703962.47999999</v>
      </c>
      <c r="D36" s="4">
        <v>5240</v>
      </c>
    </row>
    <row r="37" spans="1:4" ht="11.25" customHeight="1" x14ac:dyDescent="0.2">
      <c r="A37" s="8" t="s">
        <v>22</v>
      </c>
      <c r="B37" s="15">
        <v>6452753.7699999996</v>
      </c>
      <c r="C37" s="15">
        <v>7420083.7400000002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119704104.64</v>
      </c>
      <c r="C55" s="14">
        <f>SUM(C56:C59)</f>
        <v>145897985.18000001</v>
      </c>
      <c r="D55" s="2"/>
    </row>
    <row r="56" spans="1:5" ht="11.25" customHeight="1" x14ac:dyDescent="0.2">
      <c r="A56" s="8" t="s">
        <v>31</v>
      </c>
      <c r="B56" s="15">
        <v>0</v>
      </c>
      <c r="C56" s="15">
        <v>7988776.4299999997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119704096.13</v>
      </c>
      <c r="C58" s="15">
        <v>137909198.33000001</v>
      </c>
      <c r="D58" s="4">
        <v>5530</v>
      </c>
    </row>
    <row r="59" spans="1:5" ht="11.25" customHeight="1" x14ac:dyDescent="0.2">
      <c r="A59" s="8" t="s">
        <v>33</v>
      </c>
      <c r="B59" s="15">
        <v>8.51</v>
      </c>
      <c r="C59" s="15">
        <v>10.42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867202828.81999993</v>
      </c>
      <c r="C64" s="16">
        <f>C61+C55+C48+C43+C32+C27</f>
        <v>1257396758.8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123362360.19000006</v>
      </c>
      <c r="C66" s="14">
        <f>C24-C64</f>
        <v>51340593.910000324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Tecnologías DIF GTO</cp:lastModifiedBy>
  <cp:lastPrinted>2019-05-15T20:49:00Z</cp:lastPrinted>
  <dcterms:created xsi:type="dcterms:W3CDTF">2012-12-11T20:29:16Z</dcterms:created>
  <dcterms:modified xsi:type="dcterms:W3CDTF">2025-10-15T14:46:38Z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