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nformación Financiera -Armonización Contable LGCG y LDF\2021\Informacion_timestral- 3er trim 2021OK\informacion_presupuestaria\3er Trim 2021\"/>
    </mc:Choice>
  </mc:AlternateContent>
  <xr:revisionPtr revIDLastSave="0" documentId="13_ncr:1_{65C32F1C-FEB0-4A32-85A6-56CBCE99F965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<sst xmlns="http://schemas.openxmlformats.org/spreadsheetml/2006/main" count="45" uniqueCount="37">
  <si>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</si>
  <si>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</si>
  <si>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</si>
  <si>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</si>
  <si>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</si>
  <si>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</si>
  <si>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</si>
  <si>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</si>
  <si>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</si>
  <si>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</si>
  <si>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</si>
  <si>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</si>
  <si>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</si>
  <si>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</si>
  <si>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</si>
  <si>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</si>
  <si>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</si>
  <si>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</si>
  <si>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</si>
  <si>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</si>
  <si>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</si>
  <si>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</si>
  <si>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</si>
  <si>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</si>
  <si>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</si>
  <si>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</si>
  <si>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</si>
  <si>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</si>
  <si>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</si>
  <si>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</si>
  <si>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</si>
  <si>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</si>
  <si>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</si>
  <si>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</si>
  <si>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</si>
  <si>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</si>
  <si>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ESTADO DE GUANAJUATO
Flujo de Fondos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</si>
</sst>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A27" sqref="A27:B40"/>
    </sheetView>
  </sheetViews>
  <sheetFormatPr baseColWidth="10" defaultColWidth="11.453125" defaultRowHeight="10" x14ac:dyDescent="0.2"/>
  <cols>
    <col min="1" max="1" width="2.6328125" style="1" customWidth="1"/>
    <col min="2" max="2" width="44" style="1" customWidth="1"/>
    <col min="3" max="5" width="21.90625" style="1" customWidth="1"/>
    <col min="6" max="16384" width="11.4531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1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5" x14ac:dyDescent="0.2">
      <c r="A3" s="16" t="s">
        <v>0</v>
      </c>
      <c r="B3" s="17"/>
      <c r="C3" s="3">
        <f>SUM(C4:C13)</f>
        <v>944379436.06999993</v>
      </c>
      <c r="D3" s="3">
        <f t="shared" ref="D3:E3" si="0">SUM(D4:D13)</f>
        <v>720867050.56000006</v>
      </c>
      <c r="E3" s="4">
        <f t="shared" si="0"/>
        <v>720867050.56000006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198795288</v>
      </c>
      <c r="D10" s="6">
        <v>101454472.69</v>
      </c>
      <c r="E10" s="7">
        <v>101454472.69</v>
      </c>
    </row>
    <row r="11" spans="1:5" x14ac:dyDescent="0.2">
      <c r="A11" s="5"/>
      <c r="B11" s="14" t="s">
        <v>8</v>
      </c>
      <c r="C11" s="6">
        <v>600549683</v>
      </c>
      <c r="D11" s="6">
        <v>453954921</v>
      </c>
      <c r="E11" s="7">
        <v>453954921</v>
      </c>
    </row>
    <row r="12" spans="1:5" x14ac:dyDescent="0.2">
      <c r="A12" s="5"/>
      <c r="B12" s="14" t="s">
        <v>9</v>
      </c>
      <c r="C12" s="6">
        <v>145034465.06999999</v>
      </c>
      <c r="D12" s="6">
        <v>165457656.87</v>
      </c>
      <c r="E12" s="7">
        <v>165457656.87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ht="10.5" x14ac:dyDescent="0.2">
      <c r="A14" s="18" t="s">
        <v>11</v>
      </c>
      <c r="B14" s="2"/>
      <c r="C14" s="9">
        <f>SUM(C15:C23)</f>
        <v>944379436.07000005</v>
      </c>
      <c r="D14" s="9">
        <f t="shared" ref="D14:E14" si="1">SUM(D15:D23)</f>
        <v>678598758.48000002</v>
      </c>
      <c r="E14" s="10">
        <f t="shared" si="1"/>
        <v>678598758.48000002</v>
      </c>
    </row>
    <row r="15" spans="1:5" x14ac:dyDescent="0.2">
      <c r="A15" s="5"/>
      <c r="B15" s="14" t="s">
        <v>12</v>
      </c>
      <c r="C15" s="6">
        <v>115556036.19</v>
      </c>
      <c r="D15" s="6">
        <v>126940854.42</v>
      </c>
      <c r="E15" s="7">
        <v>126940854.42</v>
      </c>
    </row>
    <row r="16" spans="1:5" x14ac:dyDescent="0.2">
      <c r="A16" s="5"/>
      <c r="B16" s="14" t="s">
        <v>13</v>
      </c>
      <c r="C16" s="6">
        <v>647400991.30999994</v>
      </c>
      <c r="D16" s="6">
        <v>386269651.64999998</v>
      </c>
      <c r="E16" s="7">
        <v>386269651.64999998</v>
      </c>
    </row>
    <row r="17" spans="1:5" x14ac:dyDescent="0.2">
      <c r="A17" s="5"/>
      <c r="B17" s="14" t="s">
        <v>14</v>
      </c>
      <c r="C17" s="6">
        <v>31858847.18</v>
      </c>
      <c r="D17" s="6">
        <v>19069284.190000001</v>
      </c>
      <c r="E17" s="7">
        <v>19069284.190000001</v>
      </c>
    </row>
    <row r="18" spans="1:5" x14ac:dyDescent="0.2">
      <c r="A18" s="5"/>
      <c r="B18" s="14" t="s">
        <v>9</v>
      </c>
      <c r="C18" s="6">
        <v>123913895.7</v>
      </c>
      <c r="D18" s="6">
        <v>145391597.93000001</v>
      </c>
      <c r="E18" s="7">
        <v>145391597.93000001</v>
      </c>
    </row>
    <row r="19" spans="1:5" x14ac:dyDescent="0.2">
      <c r="A19" s="5"/>
      <c r="B19" s="14" t="s">
        <v>15</v>
      </c>
      <c r="C19" s="6">
        <v>7613967</v>
      </c>
      <c r="D19" s="6">
        <v>927370.29</v>
      </c>
      <c r="E19" s="7">
        <v>927370.29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18035698.690000001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ht="10.5" x14ac:dyDescent="0.2">
      <c r="A24" s="11"/>
      <c r="B24" s="15" t="s">
        <v>35</v>
      </c>
      <c r="C24" s="12">
        <f>C3-C14</f>
        <v>0</v>
      </c>
      <c r="D24" s="12">
        <f>D3-D14</f>
        <v>42268292.080000043</v>
      </c>
      <c r="E24" s="13">
        <f>E3-E14</f>
        <v>42268292.080000043</v>
      </c>
    </row>
    <row r="27" spans="1:5" ht="21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5" x14ac:dyDescent="0.25">
      <c r="A28" s="16" t="s">
        <v>25</v>
      </c>
      <c r="B28" s="17"/>
      <c r="C28" s="20">
        <f>SUM(C29:C35)</f>
        <v>0</v>
      </c>
      <c r="D28" s="20">
        <f>SUM(D29:D35)</f>
        <v>-22931303.469999999</v>
      </c>
      <c r="E28" s="21">
        <f>SUM(E29:E35)</f>
        <v>-22931303.469999999</v>
      </c>
    </row>
    <row r="29" spans="1:5" x14ac:dyDescent="0.2">
      <c r="A29" s="5"/>
      <c r="B29" s="14" t="s">
        <v>26</v>
      </c>
      <c r="C29" s="22">
        <v>0</v>
      </c>
      <c r="D29" s="22">
        <v>-3649171.05</v>
      </c>
      <c r="E29" s="23">
        <v>-3649171.05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-47317706.950000003</v>
      </c>
      <c r="E32" s="23">
        <v>-47317706.950000003</v>
      </c>
    </row>
    <row r="33" spans="1:5" x14ac:dyDescent="0.2">
      <c r="A33" s="5"/>
      <c r="B33" s="14" t="s">
        <v>30</v>
      </c>
      <c r="C33" s="22">
        <v>0</v>
      </c>
      <c r="D33" s="22">
        <v>28035574.530000001</v>
      </c>
      <c r="E33" s="23">
        <v>28035574.530000001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5" x14ac:dyDescent="0.25">
      <c r="A36" s="18" t="s">
        <v>34</v>
      </c>
      <c r="B36" s="14"/>
      <c r="C36" s="24">
        <f>SUM(C37:C39)</f>
        <v>0</v>
      </c>
      <c r="D36" s="24">
        <f>SUM(D37:D39)</f>
        <v>65199595.549999997</v>
      </c>
      <c r="E36" s="25">
        <f>SUM(E37:E39)</f>
        <v>65199595.549999997</v>
      </c>
    </row>
    <row r="37" spans="1:5" x14ac:dyDescent="0.2">
      <c r="A37" s="5"/>
      <c r="B37" s="14" t="s">
        <v>30</v>
      </c>
      <c r="C37" s="22">
        <v>0</v>
      </c>
      <c r="D37" s="22">
        <v>65199595.549999997</v>
      </c>
      <c r="E37" s="23">
        <v>65199595.549999997</v>
      </c>
    </row>
    <row r="38" spans="1:5" x14ac:dyDescent="0.2">
      <c r="A38" s="31"/>
      <c r="B38" s="32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1"/>
      <c r="B39" s="32" t="s">
        <v>33</v>
      </c>
      <c r="C39" s="22">
        <v>0</v>
      </c>
      <c r="D39" s="22">
        <v>0</v>
      </c>
      <c r="E39" s="23">
        <v>0</v>
      </c>
    </row>
    <row r="40" spans="1:5" ht="10.5" x14ac:dyDescent="0.2">
      <c r="A40" s="11"/>
      <c r="B40" s="15" t="s">
        <v>35</v>
      </c>
      <c r="C40" s="12">
        <f>C28+C36</f>
        <v>0</v>
      </c>
      <c r="D40" s="12">
        <f>D28+D36</f>
        <v>42268292.079999998</v>
      </c>
      <c r="E40" s="13">
        <f>E28+E36</f>
        <v>42268292.079999998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UserDIF</cp:lastModifiedBy>
  <cp:lastPrinted>2021-10-21T04:50:10Z</cp:lastPrinted>
  <dcterms:created xsi:type="dcterms:W3CDTF">2017-12-20T04:54:53Z</dcterms:created>
  <dcterms:modified xsi:type="dcterms:W3CDTF">2021-10-21T04:50:15Z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