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ON DISCIPLINA FINANCIERA\"/>
    </mc:Choice>
  </mc:AlternateContent>
  <xr:revisionPtr revIDLastSave="0" documentId="8_{6C703683-FDB5-4A57-BD58-E9EB1317362C}" xr6:coauthVersionLast="36" xr6:coauthVersionMax="36" xr10:uidLastSave="{00000000-0000-0000-0000-000000000000}"/>
  <bookViews>
    <workbookView xWindow="0" yWindow="0" windowWidth="28800" windowHeight="12225" xr2:uid="{F1896E3E-588D-470B-8A3F-E64453F1C0A5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C44" i="1"/>
  <c r="B44" i="1"/>
  <c r="D40" i="1"/>
  <c r="C40" i="1"/>
  <c r="B40" i="1"/>
  <c r="D37" i="1"/>
  <c r="D44" i="1" s="1"/>
  <c r="C37" i="1"/>
  <c r="B37" i="1"/>
  <c r="D29" i="1"/>
  <c r="C29" i="1"/>
  <c r="B29" i="1"/>
  <c r="D17" i="1"/>
  <c r="C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B21" i="1" s="1"/>
  <c r="B23" i="1" s="1"/>
  <c r="B25" i="1" s="1"/>
  <c r="B33" i="1" s="1"/>
  <c r="A4" i="1"/>
  <c r="A2" i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<sst xmlns="http://schemas.openxmlformats.org/spreadsheetml/2006/main" count="64" uniqueCount="44">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</sst>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DI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  <sheetData sheetId="1"/>
      <sheetData sheetId="2">
        <row r="4">
          <cell r="A4" t="str">
            <v>del 01 de Enero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6BE4-D504-4BAF-8E5A-A0E9317D375D}">
  <sheetPr>
    <outlinePr summaryBelow="0"/>
  </sheetPr>
  <dimension ref="A1:D76"/>
  <sheetViews>
    <sheetView showGridLines="0" tabSelected="1" zoomScale="75" zoomScaleNormal="75" workbookViewId="0">
      <selection activeCell="L7" sqref="L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01 de Enero al 30 de Junio de 2025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1256680768.97</v>
      </c>
      <c r="C8" s="16">
        <f>SUM(C9:C11)</f>
        <v>640281465.98000002</v>
      </c>
      <c r="D8" s="16">
        <f>SUM(D9:D11)</f>
        <v>640279794.13999999</v>
      </c>
    </row>
    <row r="9" spans="1:4" x14ac:dyDescent="0.25">
      <c r="A9" s="17" t="s">
        <v>8</v>
      </c>
      <c r="B9" s="18">
        <v>464506130.97000003</v>
      </c>
      <c r="C9" s="18">
        <v>225606526.18000001</v>
      </c>
      <c r="D9" s="18">
        <v>225604854.34</v>
      </c>
    </row>
    <row r="10" spans="1:4" x14ac:dyDescent="0.25">
      <c r="A10" s="17" t="s">
        <v>9</v>
      </c>
      <c r="B10" s="18">
        <v>792174638</v>
      </c>
      <c r="C10" s="18">
        <v>414674939.80000001</v>
      </c>
      <c r="D10" s="18">
        <v>414674939.80000001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1256680768.97</v>
      </c>
      <c r="C13" s="16">
        <f>C14+C15</f>
        <v>544406536.87</v>
      </c>
      <c r="D13" s="16">
        <f>D14+D15</f>
        <v>544406536.87</v>
      </c>
    </row>
    <row r="14" spans="1:4" x14ac:dyDescent="0.25">
      <c r="A14" s="17" t="s">
        <v>12</v>
      </c>
      <c r="B14" s="18">
        <v>464506130.97000003</v>
      </c>
      <c r="C14" s="18">
        <v>214094589.99000001</v>
      </c>
      <c r="D14" s="18">
        <v>214094589.99000001</v>
      </c>
    </row>
    <row r="15" spans="1:4" x14ac:dyDescent="0.25">
      <c r="A15" s="17" t="s">
        <v>13</v>
      </c>
      <c r="B15" s="18">
        <v>792174638</v>
      </c>
      <c r="C15" s="18">
        <v>330311946.88</v>
      </c>
      <c r="D15" s="18">
        <v>330311946.88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244442685.40000001</v>
      </c>
      <c r="D17" s="16">
        <f>D18+D19</f>
        <v>244442685.40000001</v>
      </c>
    </row>
    <row r="18" spans="1:4" x14ac:dyDescent="0.25">
      <c r="A18" s="17" t="s">
        <v>15</v>
      </c>
      <c r="B18" s="22">
        <v>0</v>
      </c>
      <c r="C18" s="23">
        <v>244442685.40000001</v>
      </c>
      <c r="D18" s="23">
        <v>244442685.40000001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340317614.50999999</v>
      </c>
      <c r="D21" s="16">
        <f>D8-D13+D17</f>
        <v>340315942.66999996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340317614.50999999</v>
      </c>
      <c r="D23" s="16">
        <f>D21-D11</f>
        <v>340315942.66999996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95874929.109999985</v>
      </c>
      <c r="D25" s="16">
        <f>D23-D17</f>
        <v>95873257.269999951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20</v>
      </c>
      <c r="B28" s="30" t="s">
        <v>21</v>
      </c>
      <c r="C28" s="30" t="s">
        <v>5</v>
      </c>
      <c r="D28" s="30" t="s">
        <v>22</v>
      </c>
    </row>
    <row r="29" spans="1:4" x14ac:dyDescent="0.25">
      <c r="A29" s="15" t="s">
        <v>23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26</v>
      </c>
      <c r="B33" s="31">
        <f>B25+B29</f>
        <v>0</v>
      </c>
      <c r="C33" s="31">
        <f>C25+C29</f>
        <v>95874929.109999985</v>
      </c>
      <c r="D33" s="31">
        <f>D25+D29</f>
        <v>95873257.269999951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20</v>
      </c>
      <c r="B36" s="30" t="s">
        <v>27</v>
      </c>
      <c r="C36" s="30" t="s">
        <v>5</v>
      </c>
      <c r="D36" s="30" t="s">
        <v>6</v>
      </c>
    </row>
    <row r="37" spans="1:4" ht="14.45" customHeight="1" x14ac:dyDescent="0.25">
      <c r="A37" s="15" t="s">
        <v>28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29"/>
      <c r="C46" s="29"/>
      <c r="D46" s="29"/>
    </row>
    <row r="47" spans="1:4" ht="30" x14ac:dyDescent="0.25">
      <c r="A47" s="13" t="s">
        <v>20</v>
      </c>
      <c r="B47" s="30" t="s">
        <v>27</v>
      </c>
      <c r="C47" s="30" t="s">
        <v>5</v>
      </c>
      <c r="D47" s="30" t="s">
        <v>6</v>
      </c>
    </row>
    <row r="48" spans="1:4" x14ac:dyDescent="0.25">
      <c r="A48" s="37" t="s">
        <v>35</v>
      </c>
      <c r="B48" s="38">
        <f>B9</f>
        <v>464506130.97000003</v>
      </c>
      <c r="C48" s="38">
        <f>C9</f>
        <v>225606526.18000001</v>
      </c>
      <c r="D48" s="38">
        <f>D9</f>
        <v>225604854.34</v>
      </c>
    </row>
    <row r="49" spans="1:4" x14ac:dyDescent="0.25">
      <c r="A49" s="39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40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40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2"/>
      <c r="B52" s="33"/>
      <c r="C52" s="33"/>
      <c r="D52" s="33"/>
    </row>
    <row r="53" spans="1:4" x14ac:dyDescent="0.25">
      <c r="A53" s="17" t="s">
        <v>12</v>
      </c>
      <c r="B53" s="23">
        <f>B14</f>
        <v>464506130.97000003</v>
      </c>
      <c r="C53" s="23">
        <v>214094589.99000001</v>
      </c>
      <c r="D53" s="23">
        <v>214094589.99000001</v>
      </c>
    </row>
    <row r="54" spans="1:4" x14ac:dyDescent="0.25">
      <c r="A54" s="32"/>
      <c r="B54" s="33"/>
      <c r="C54" s="33"/>
      <c r="D54" s="33"/>
    </row>
    <row r="55" spans="1:4" x14ac:dyDescent="0.25">
      <c r="A55" s="17" t="s">
        <v>15</v>
      </c>
      <c r="B55" s="41">
        <v>0</v>
      </c>
      <c r="C55" s="23">
        <v>21252050.850000001</v>
      </c>
      <c r="D55" s="23">
        <v>21252050.850000001</v>
      </c>
    </row>
    <row r="56" spans="1:4" x14ac:dyDescent="0.25">
      <c r="A56" s="32"/>
      <c r="B56" s="33"/>
      <c r="C56" s="33"/>
      <c r="D56" s="33"/>
    </row>
    <row r="57" spans="1:4" x14ac:dyDescent="0.25">
      <c r="A57" s="25" t="s">
        <v>37</v>
      </c>
      <c r="B57" s="31">
        <f>B48+B49-B53+B55</f>
        <v>0</v>
      </c>
      <c r="C57" s="31">
        <f>C48+C49-C53+C55</f>
        <v>32763987.039999999</v>
      </c>
      <c r="D57" s="31">
        <f>D48+D49-D53+D55</f>
        <v>32762315.199999996</v>
      </c>
    </row>
    <row r="58" spans="1:4" x14ac:dyDescent="0.25">
      <c r="A58" s="42"/>
      <c r="B58" s="43"/>
      <c r="C58" s="43"/>
      <c r="D58" s="43"/>
    </row>
    <row r="59" spans="1:4" x14ac:dyDescent="0.25">
      <c r="A59" s="25" t="s">
        <v>38</v>
      </c>
      <c r="B59" s="31">
        <f>B57-B49</f>
        <v>0</v>
      </c>
      <c r="C59" s="31">
        <f>C57-C49</f>
        <v>32763987.039999999</v>
      </c>
      <c r="D59" s="31">
        <f>D57-D49</f>
        <v>32762315.199999996</v>
      </c>
    </row>
    <row r="60" spans="1:4" x14ac:dyDescent="0.25">
      <c r="A60" s="34"/>
      <c r="B60" s="35"/>
      <c r="C60" s="35"/>
      <c r="D60" s="35"/>
    </row>
    <row r="61" spans="1:4" x14ac:dyDescent="0.25">
      <c r="B61" s="29"/>
      <c r="C61" s="29"/>
      <c r="D61" s="29"/>
    </row>
    <row r="62" spans="1:4" ht="30" x14ac:dyDescent="0.25">
      <c r="A62" s="13" t="s">
        <v>20</v>
      </c>
      <c r="B62" s="30" t="s">
        <v>27</v>
      </c>
      <c r="C62" s="30" t="s">
        <v>5</v>
      </c>
      <c r="D62" s="30" t="s">
        <v>6</v>
      </c>
    </row>
    <row r="63" spans="1:4" x14ac:dyDescent="0.25">
      <c r="A63" s="37" t="s">
        <v>9</v>
      </c>
      <c r="B63" s="44">
        <f>B10</f>
        <v>792174638</v>
      </c>
      <c r="C63" s="44">
        <f>C10</f>
        <v>414674939.80000001</v>
      </c>
      <c r="D63" s="44">
        <f>D10</f>
        <v>414674939.80000001</v>
      </c>
    </row>
    <row r="64" spans="1:4" ht="30" x14ac:dyDescent="0.25">
      <c r="A64" s="39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0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40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40</v>
      </c>
      <c r="B68" s="18">
        <f>B15</f>
        <v>792174638</v>
      </c>
      <c r="C68" s="18">
        <f>C15</f>
        <v>330311946.88</v>
      </c>
      <c r="D68" s="18">
        <f>D15</f>
        <v>330311946.88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v>223190634.55000001</v>
      </c>
      <c r="D70" s="18">
        <v>223190634.55000001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307553627.47000003</v>
      </c>
      <c r="D72" s="16">
        <f>D63+D64-D68+D70</f>
        <v>307553627.47000003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307553627.47000003</v>
      </c>
      <c r="D74" s="16">
        <f>D72-D64</f>
        <v>307553627.47000003</v>
      </c>
    </row>
    <row r="75" spans="1:4" x14ac:dyDescent="0.25">
      <c r="A75" s="34"/>
      <c r="B75" s="27"/>
      <c r="C75" s="27"/>
      <c r="D75" s="27"/>
    </row>
    <row r="76" spans="1:4" x14ac:dyDescent="0.25">
      <c r="A76" s="45" t="s">
        <v>43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A68B450D-126E-4AB3-B45B-2209FB7C278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2025-07-21T16:41:00Z</dcterms:created>
  <dcterms:modified xsi:type="dcterms:W3CDTF">2025-07-21T16:41:18Z</dcterms:modified>
</cp:coreProperties>
</file>