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8_{BA540E78-E0EF-49BD-8831-861EAD9077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61" i="3" s="1"/>
  <c r="C33" i="3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<sst xmlns="http://schemas.openxmlformats.org/spreadsheetml/2006/main" count="92" uniqueCount="57">
  <si>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</si>
  <si>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</si>
  <si>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</si>
  <si>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</si>
  <si>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</si>
  <si>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</si>
  <si>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</si>
  <si>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</si>
  <si>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</si>
  <si>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</si>
  <si>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</si>
  <si>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</si>
  <si>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</si>
  <si>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</si>
  <si>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</si>
  <si>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</si>
  <si>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</si>
  <si>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</si>
  <si>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</si>
  <si>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</si>
  <si>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</si>
  <si>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</si>
  <si>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</si>
  <si>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</si>
  <si>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</si>
  <si>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</si>
  <si>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</si>
  <si>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</si>
  <si>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</si>
  <si>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</si>
  <si>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</si>
  <si>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</si>
  <si>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</si>
  <si>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</si>
  <si>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</si>
  <si>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</si>
  <si>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</si>
  <si>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</si>
  <si>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</si>
  <si>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</si>
  <si>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</si>
  <si>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</si>
  <si>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</si>
  <si>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</si>
  <si>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</si>
  <si>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</si>
  <si>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</si>
  <si>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</si>
  <si>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</si>
  <si>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</si>
  <si>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</si>
  <si>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</si>
  <si>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</si>
  <si>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</si>
  <si>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</si>
  <si>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</si>
  <si>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ESTADO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</si>
</sst>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1365247805.1699998</v>
      </c>
      <c r="C4" s="16">
        <f>SUM(C5:C14)</f>
        <v>1311792610.3899999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231621103.47999999</v>
      </c>
      <c r="C11" s="17">
        <v>205131827.19</v>
      </c>
      <c r="D11" s="14">
        <v>700000</v>
      </c>
    </row>
    <row r="12" spans="1:22" ht="22.5" x14ac:dyDescent="0.2">
      <c r="A12" s="7" t="s">
        <v>40</v>
      </c>
      <c r="B12" s="17">
        <v>847078498.38</v>
      </c>
      <c r="C12" s="17">
        <v>801730135.88999999</v>
      </c>
      <c r="D12" s="14">
        <v>800000</v>
      </c>
    </row>
    <row r="13" spans="1:22" ht="11.25" customHeight="1" x14ac:dyDescent="0.2">
      <c r="A13" s="7" t="s">
        <v>41</v>
      </c>
      <c r="B13" s="17">
        <v>286548203.31</v>
      </c>
      <c r="C13" s="17">
        <v>304930647.31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1302419599.77</v>
      </c>
      <c r="C16" s="16">
        <f>SUM(C17:C32)</f>
        <v>1247409081.23</v>
      </c>
      <c r="D16" s="13" t="s">
        <v>38</v>
      </c>
    </row>
    <row r="17" spans="1:4" ht="11.25" customHeight="1" x14ac:dyDescent="0.2">
      <c r="A17" s="7" t="s">
        <v>8</v>
      </c>
      <c r="B17" s="17">
        <v>204231744</v>
      </c>
      <c r="C17" s="17">
        <v>189943116.63999999</v>
      </c>
      <c r="D17" s="14">
        <v>1000</v>
      </c>
    </row>
    <row r="18" spans="1:4" ht="11.25" customHeight="1" x14ac:dyDescent="0.2">
      <c r="A18" s="7" t="s">
        <v>9</v>
      </c>
      <c r="B18" s="17">
        <v>863350575.29999995</v>
      </c>
      <c r="C18" s="17">
        <v>769977687.83000004</v>
      </c>
      <c r="D18" s="14">
        <v>2000</v>
      </c>
    </row>
    <row r="19" spans="1:4" ht="11.25" customHeight="1" x14ac:dyDescent="0.2">
      <c r="A19" s="7" t="s">
        <v>10</v>
      </c>
      <c r="B19" s="17">
        <v>73206304.019999996</v>
      </c>
      <c r="C19" s="17">
        <v>64928709.189999998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53</v>
      </c>
      <c r="B21" s="17">
        <v>7585111.7300000004</v>
      </c>
      <c r="C21" s="17">
        <v>17435521.350000001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145432655.28999999</v>
      </c>
      <c r="C23" s="17">
        <v>197703962.47999999</v>
      </c>
      <c r="D23" s="14">
        <v>4400</v>
      </c>
    </row>
    <row r="24" spans="1:4" ht="11.25" customHeight="1" x14ac:dyDescent="0.2">
      <c r="A24" s="7" t="s">
        <v>13</v>
      </c>
      <c r="B24" s="17">
        <v>8613209.4299999997</v>
      </c>
      <c r="C24" s="17">
        <v>7420083.7400000002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62828205.399999857</v>
      </c>
      <c r="C33" s="16">
        <f>C4-C16</f>
        <v>64383529.159999847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9125788.1400000006</v>
      </c>
      <c r="C41" s="16">
        <f>SUM(C42:C44)</f>
        <v>3301184.6799999997</v>
      </c>
      <c r="D41" s="13" t="s">
        <v>38</v>
      </c>
    </row>
    <row r="42" spans="1:4" ht="11.25" customHeight="1" x14ac:dyDescent="0.2">
      <c r="A42" s="7" t="s">
        <v>21</v>
      </c>
      <c r="B42" s="17">
        <v>1580118.24</v>
      </c>
      <c r="C42" s="17">
        <v>596290.19999999995</v>
      </c>
      <c r="D42" s="13">
        <v>6000</v>
      </c>
    </row>
    <row r="43" spans="1:4" ht="11.25" customHeight="1" x14ac:dyDescent="0.2">
      <c r="A43" s="7" t="s">
        <v>22</v>
      </c>
      <c r="B43" s="17">
        <v>7545669.9000000004</v>
      </c>
      <c r="C43" s="17">
        <v>2704894.48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-9125788.1400000006</v>
      </c>
      <c r="C45" s="16">
        <f>C36-C41</f>
        <v>-3301184.6799999997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0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0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32969901.190000001</v>
      </c>
      <c r="C54" s="16">
        <f>SUM(C55+C58)</f>
        <v>24169182.43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32969901.190000001</v>
      </c>
      <c r="C58" s="17">
        <v>24169182.43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-32969901.190000001</v>
      </c>
      <c r="C59" s="16">
        <f>C48-C54</f>
        <v>-24169182.43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20732516.069999859</v>
      </c>
      <c r="C61" s="16">
        <f>C59+C45+C33</f>
        <v>36913162.049999848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477091683.00999999</v>
      </c>
      <c r="C63" s="16">
        <v>440178520.95999998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497824199.07999998</v>
      </c>
      <c r="C65" s="16">
        <v>477091683.00999999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revision/>
  <cp:lastPrinted>2019-05-15T20:50:09Z</cp:lastPrinted>
  <dcterms:created xsi:type="dcterms:W3CDTF">2012-12-11T20:31:36Z</dcterms:created>
  <dcterms:modified xsi:type="dcterms:W3CDTF">2026-02-05T19:36:14Z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