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1ER TRIMESTRE 2025\Información Disciplina Financiera\"/>
    </mc:Choice>
  </mc:AlternateContent>
  <xr:revisionPtr revIDLastSave="0" documentId="8_{8E577DA8-89A4-4B4F-84A4-6CDDD8146D7A}" xr6:coauthVersionLast="36" xr6:coauthVersionMax="36" xr10:uidLastSave="{00000000-0000-0000-0000-000000000000}"/>
  <bookViews>
    <workbookView xWindow="0" yWindow="0" windowWidth="28800" windowHeight="12225" xr2:uid="{15CF3679-EB8A-44DE-8090-FC75C5A2EE8C}"/>
  </bookViews>
  <sheets>
    <sheet name="Formato 5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E65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 s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/>
  <c r="F45" i="1"/>
  <c r="F65" i="1" s="1"/>
  <c r="E45" i="1"/>
  <c r="D45" i="1"/>
  <c r="D65" i="1" s="1"/>
  <c r="C45" i="1"/>
  <c r="C65" i="1" s="1"/>
  <c r="B45" i="1"/>
  <c r="B65" i="1" s="1"/>
  <c r="C41" i="1"/>
  <c r="G39" i="1"/>
  <c r="G38" i="1"/>
  <c r="G37" i="1" s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G33" i="1"/>
  <c r="G32" i="1"/>
  <c r="G31" i="1"/>
  <c r="G30" i="1"/>
  <c r="G29" i="1"/>
  <c r="G28" i="1" s="1"/>
  <c r="F28" i="1"/>
  <c r="E28" i="1"/>
  <c r="E41" i="1" s="1"/>
  <c r="E70" i="1" s="1"/>
  <c r="D28" i="1"/>
  <c r="C28" i="1"/>
  <c r="B28" i="1"/>
  <c r="G27" i="1"/>
  <c r="G26" i="1"/>
  <c r="G25" i="1"/>
  <c r="G24" i="1"/>
  <c r="G23" i="1"/>
  <c r="G16" i="1" s="1"/>
  <c r="G22" i="1"/>
  <c r="G21" i="1"/>
  <c r="G20" i="1"/>
  <c r="G19" i="1"/>
  <c r="G18" i="1"/>
  <c r="G17" i="1"/>
  <c r="F16" i="1"/>
  <c r="F41" i="1" s="1"/>
  <c r="F70" i="1" s="1"/>
  <c r="E16" i="1"/>
  <c r="D16" i="1"/>
  <c r="C16" i="1"/>
  <c r="B16" i="1"/>
  <c r="B41" i="1" s="1"/>
  <c r="G15" i="1"/>
  <c r="D15" i="1"/>
  <c r="D41" i="1" s="1"/>
  <c r="D70" i="1" s="1"/>
  <c r="G14" i="1"/>
  <c r="G13" i="1"/>
  <c r="G12" i="1"/>
  <c r="G11" i="1"/>
  <c r="G10" i="1"/>
  <c r="G9" i="1"/>
  <c r="A4" i="1"/>
  <c r="A2" i="1"/>
  <c r="G65" i="1" l="1"/>
  <c r="B70" i="1"/>
  <c r="G41" i="1"/>
  <c r="C70" i="1"/>
  <c r="G70" i="1" l="1"/>
  <c r="G42" i="1"/>
</calcChain>
</file>

<file path=xl/sharedStrings.xml><?xml version="1.0" encoding="utf-8"?>
<sst xmlns="http://schemas.openxmlformats.org/spreadsheetml/2006/main" count="74" uniqueCount="74">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</sst>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vertical="center"/>
      <protection locked="0"/>
    </xf>
    <xf numFmtId="3" fontId="0" fillId="0" borderId="15" xfId="1" applyNumberFormat="1" applyFont="1" applyFill="1" applyBorder="1" applyAlignment="1" applyProtection="1">
      <alignment vertical="center"/>
      <protection locked="0"/>
    </xf>
    <xf numFmtId="3" fontId="1" fillId="0" borderId="15" xfId="1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3" fontId="2" fillId="0" borderId="15" xfId="0" applyNumberFormat="1" applyFont="1" applyBorder="1" applyAlignment="1" applyProtection="1">
      <alignment vertical="center"/>
      <protection locked="0"/>
    </xf>
    <xf numFmtId="3" fontId="0" fillId="2" borderId="16" xfId="0" applyNumberFormat="1" applyFill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3" fontId="0" fillId="0" borderId="14" xfId="0" applyNumberFormat="1" applyBorder="1"/>
    <xf numFmtId="0" fontId="0" fillId="0" borderId="0" xfId="0" applyFont="1" applyBorder="1"/>
  </cellXfs>
  <cellStyles count="2">
    <cellStyle name="Millares 2" xfId="1" xr:uid="{0C263237-D0EE-4A1A-B710-F0040FF1C6C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de%20situaci&#243;n%20financie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erezh/Documents/2025/Estados%20Financieron%201er%20trimestre%202025/0361_IDF_PEGT_DIF_25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A2" t="str">
            <v xml:space="preserve"> SISTEMA PARA EL DESARROLLO INTEGRAL DE LA FAMILIA DEL ESTADO DE GUANAJUATO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/>
      <sheetData sheetId="1">
        <row r="4">
          <cell r="A4" t="str">
            <v>Del 1 de Enero al 31 de Marzo de 2025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3BF9E-3FBB-4C29-A38B-E27645840B3D}">
  <sheetPr>
    <outlinePr summaryBelow="0"/>
  </sheetPr>
  <dimension ref="A1:G77"/>
  <sheetViews>
    <sheetView showGridLines="0" tabSelected="1" zoomScale="75" zoomScaleNormal="75" workbookViewId="0">
      <selection activeCell="Q49" sqref="Q49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SISTEMA PARA EL DESARROLLO INTEGRAL DE LA FAMILIA DEL ESTADO DE GUANAJUATO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tr">
        <f>'[2]Formato 3'!A4</f>
        <v>Del 1 de Enero al 31 de Marzo de 2025 (b)</v>
      </c>
      <c r="B4" s="8"/>
      <c r="C4" s="8"/>
      <c r="D4" s="8"/>
      <c r="E4" s="8"/>
      <c r="F4" s="8"/>
      <c r="G4" s="9"/>
    </row>
    <row r="5" spans="1:7" x14ac:dyDescent="0.25">
      <c r="A5" s="10" t="s">
        <v>2</v>
      </c>
      <c r="B5" s="11"/>
      <c r="C5" s="11"/>
      <c r="D5" s="11"/>
      <c r="E5" s="11"/>
      <c r="F5" s="11"/>
      <c r="G5" s="12"/>
    </row>
    <row r="6" spans="1:7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30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25">
      <c r="A8" s="18" t="s">
        <v>11</v>
      </c>
      <c r="B8" s="19"/>
      <c r="C8" s="19"/>
      <c r="D8" s="19"/>
      <c r="E8" s="19"/>
      <c r="F8" s="19"/>
      <c r="G8" s="19"/>
    </row>
    <row r="9" spans="1:7" x14ac:dyDescent="0.25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25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5" si="0">F11-B11</f>
        <v>0</v>
      </c>
    </row>
    <row r="12" spans="1:7" x14ac:dyDescent="0.2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2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25">
      <c r="A15" s="20" t="s">
        <v>18</v>
      </c>
      <c r="B15" s="21">
        <v>207297399</v>
      </c>
      <c r="C15" s="21">
        <v>277256467.97000003</v>
      </c>
      <c r="D15" s="22">
        <f t="shared" ref="D15" si="1">B15+C15</f>
        <v>484553866.97000003</v>
      </c>
      <c r="E15" s="23">
        <v>48379826.130000003</v>
      </c>
      <c r="F15" s="23">
        <v>48231283.630000003</v>
      </c>
      <c r="G15" s="21">
        <f t="shared" si="0"/>
        <v>-159066115.37</v>
      </c>
    </row>
    <row r="16" spans="1:7" x14ac:dyDescent="0.25">
      <c r="A16" s="24" t="s">
        <v>19</v>
      </c>
      <c r="B16" s="21">
        <f t="shared" ref="B16:G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2"/>
        <v>0</v>
      </c>
    </row>
    <row r="17" spans="1:7" x14ac:dyDescent="0.25">
      <c r="A17" s="25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25">
      <c r="A18" s="25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3">F18-B18</f>
        <v>0</v>
      </c>
    </row>
    <row r="19" spans="1:7" x14ac:dyDescent="0.25">
      <c r="A19" s="25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3"/>
        <v>0</v>
      </c>
    </row>
    <row r="20" spans="1:7" x14ac:dyDescent="0.25">
      <c r="A20" s="25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3"/>
        <v>0</v>
      </c>
    </row>
    <row r="21" spans="1:7" x14ac:dyDescent="0.25">
      <c r="A21" s="25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3"/>
        <v>0</v>
      </c>
    </row>
    <row r="22" spans="1:7" x14ac:dyDescent="0.25">
      <c r="A22" s="25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3"/>
        <v>0</v>
      </c>
    </row>
    <row r="23" spans="1:7" x14ac:dyDescent="0.25">
      <c r="A23" s="25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3"/>
        <v>0</v>
      </c>
    </row>
    <row r="24" spans="1:7" x14ac:dyDescent="0.25">
      <c r="A24" s="25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3"/>
        <v>0</v>
      </c>
    </row>
    <row r="25" spans="1:7" x14ac:dyDescent="0.25">
      <c r="A25" s="25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3"/>
        <v>0</v>
      </c>
    </row>
    <row r="26" spans="1:7" x14ac:dyDescent="0.25">
      <c r="A26" s="25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3"/>
        <v>0</v>
      </c>
    </row>
    <row r="27" spans="1:7" x14ac:dyDescent="0.25">
      <c r="A27" s="25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3"/>
        <v>0</v>
      </c>
    </row>
    <row r="28" spans="1:7" x14ac:dyDescent="0.25">
      <c r="A28" s="20" t="s">
        <v>31</v>
      </c>
      <c r="B28" s="21">
        <f t="shared" ref="B28:G28" si="4">SUM(B29:B33)</f>
        <v>0</v>
      </c>
      <c r="C28" s="21">
        <f t="shared" si="4"/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4"/>
        <v>0</v>
      </c>
    </row>
    <row r="29" spans="1:7" x14ac:dyDescent="0.25">
      <c r="A29" s="25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25">
      <c r="A30" s="25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5">F30-B30</f>
        <v>0</v>
      </c>
    </row>
    <row r="31" spans="1:7" x14ac:dyDescent="0.25">
      <c r="A31" s="25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5"/>
        <v>0</v>
      </c>
    </row>
    <row r="32" spans="1:7" x14ac:dyDescent="0.25">
      <c r="A32" s="25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5"/>
        <v>0</v>
      </c>
    </row>
    <row r="33" spans="1:7" ht="14.45" customHeight="1" x14ac:dyDescent="0.25">
      <c r="A33" s="25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5"/>
        <v>0</v>
      </c>
    </row>
    <row r="34" spans="1:7" ht="14.45" customHeight="1" x14ac:dyDescent="0.25">
      <c r="A34" s="20" t="s">
        <v>37</v>
      </c>
      <c r="B34" s="21">
        <v>257208731.97</v>
      </c>
      <c r="C34" s="21">
        <v>8278085.8799999999</v>
      </c>
      <c r="D34" s="21">
        <v>265486817.84999999</v>
      </c>
      <c r="E34" s="21">
        <v>58963891.700000003</v>
      </c>
      <c r="F34" s="21">
        <v>58963891.700000003</v>
      </c>
      <c r="G34" s="21">
        <f t="shared" si="5"/>
        <v>-198244840.26999998</v>
      </c>
    </row>
    <row r="35" spans="1:7" ht="14.45" customHeight="1" x14ac:dyDescent="0.25">
      <c r="A35" s="20" t="s">
        <v>38</v>
      </c>
      <c r="B35" s="21">
        <f t="shared" ref="B35:G35" si="6">B36</f>
        <v>0</v>
      </c>
      <c r="C35" s="21">
        <f t="shared" si="6"/>
        <v>0</v>
      </c>
      <c r="D35" s="21">
        <f t="shared" si="6"/>
        <v>0</v>
      </c>
      <c r="E35" s="21">
        <f t="shared" si="6"/>
        <v>0</v>
      </c>
      <c r="F35" s="21">
        <f t="shared" si="6"/>
        <v>0</v>
      </c>
      <c r="G35" s="21">
        <f t="shared" si="6"/>
        <v>0</v>
      </c>
    </row>
    <row r="36" spans="1:7" ht="14.45" customHeight="1" x14ac:dyDescent="0.25">
      <c r="A36" s="25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 x14ac:dyDescent="0.25">
      <c r="A37" s="20" t="s">
        <v>40</v>
      </c>
      <c r="B37" s="21">
        <f t="shared" ref="B37:G37" si="7">B38+B39</f>
        <v>0</v>
      </c>
      <c r="C37" s="21">
        <f t="shared" si="7"/>
        <v>0</v>
      </c>
      <c r="D37" s="21">
        <f t="shared" si="7"/>
        <v>0</v>
      </c>
      <c r="E37" s="21">
        <f t="shared" si="7"/>
        <v>0</v>
      </c>
      <c r="F37" s="21">
        <f t="shared" si="7"/>
        <v>0</v>
      </c>
      <c r="G37" s="21">
        <f t="shared" si="7"/>
        <v>0</v>
      </c>
    </row>
    <row r="38" spans="1:7" x14ac:dyDescent="0.25">
      <c r="A38" s="25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25">
      <c r="A39" s="25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25">
      <c r="A40" s="26"/>
      <c r="B40" s="21"/>
      <c r="C40" s="21"/>
      <c r="D40" s="21"/>
      <c r="E40" s="21"/>
      <c r="F40" s="21"/>
      <c r="G40" s="21"/>
    </row>
    <row r="41" spans="1:7" x14ac:dyDescent="0.25">
      <c r="A41" s="27" t="s">
        <v>43</v>
      </c>
      <c r="B41" s="28">
        <f t="shared" ref="B41:G41" si="8">SUM(B9,B10,B11,B12,B13,B14,B15,B16,B28,B34,B35,B37)</f>
        <v>464506130.97000003</v>
      </c>
      <c r="C41" s="28">
        <f t="shared" si="8"/>
        <v>285534553.85000002</v>
      </c>
      <c r="D41" s="28">
        <f t="shared" si="8"/>
        <v>750040684.82000005</v>
      </c>
      <c r="E41" s="28">
        <f t="shared" si="8"/>
        <v>107343717.83000001</v>
      </c>
      <c r="F41" s="28">
        <f t="shared" si="8"/>
        <v>107195175.33000001</v>
      </c>
      <c r="G41" s="28">
        <f t="shared" si="8"/>
        <v>-357310955.63999999</v>
      </c>
    </row>
    <row r="42" spans="1:7" x14ac:dyDescent="0.25">
      <c r="A42" s="27" t="s">
        <v>44</v>
      </c>
      <c r="B42" s="29"/>
      <c r="C42" s="29"/>
      <c r="D42" s="29"/>
      <c r="E42" s="29"/>
      <c r="F42" s="29"/>
      <c r="G42" s="28">
        <f>IF(G41&gt;0,G41,0)</f>
        <v>0</v>
      </c>
    </row>
    <row r="43" spans="1:7" x14ac:dyDescent="0.25">
      <c r="A43" s="26"/>
      <c r="B43" s="30"/>
      <c r="C43" s="30"/>
      <c r="D43" s="30"/>
      <c r="E43" s="30"/>
      <c r="F43" s="30"/>
      <c r="G43" s="30"/>
    </row>
    <row r="44" spans="1:7" x14ac:dyDescent="0.25">
      <c r="A44" s="27" t="s">
        <v>45</v>
      </c>
      <c r="B44" s="30"/>
      <c r="C44" s="30"/>
      <c r="D44" s="30"/>
      <c r="E44" s="30"/>
      <c r="F44" s="30"/>
      <c r="G44" s="30"/>
    </row>
    <row r="45" spans="1:7" x14ac:dyDescent="0.25">
      <c r="A45" s="20" t="s">
        <v>46</v>
      </c>
      <c r="B45" s="21">
        <f t="shared" ref="B45:G45" si="9">SUM(B46:B53)</f>
        <v>792174638</v>
      </c>
      <c r="C45" s="21">
        <f t="shared" si="9"/>
        <v>36999011.479999997</v>
      </c>
      <c r="D45" s="21">
        <f t="shared" si="9"/>
        <v>829173649.48000002</v>
      </c>
      <c r="E45" s="21">
        <f t="shared" si="9"/>
        <v>207289229.71000001</v>
      </c>
      <c r="F45" s="21">
        <f t="shared" si="9"/>
        <v>207289229.71000001</v>
      </c>
      <c r="G45" s="21">
        <f t="shared" si="9"/>
        <v>-584885408.28999996</v>
      </c>
    </row>
    <row r="46" spans="1:7" x14ac:dyDescent="0.25">
      <c r="A46" s="31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31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10">F47-B47</f>
        <v>0</v>
      </c>
    </row>
    <row r="48" spans="1:7" x14ac:dyDescent="0.25">
      <c r="A48" s="31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10"/>
        <v>0</v>
      </c>
    </row>
    <row r="49" spans="1:7" ht="30" x14ac:dyDescent="0.25">
      <c r="A49" s="31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10"/>
        <v>0</v>
      </c>
    </row>
    <row r="50" spans="1:7" x14ac:dyDescent="0.25">
      <c r="A50" s="31" t="s">
        <v>51</v>
      </c>
      <c r="B50" s="21">
        <v>792174638</v>
      </c>
      <c r="C50" s="21">
        <v>36999011.479999997</v>
      </c>
      <c r="D50" s="21">
        <v>829173649.48000002</v>
      </c>
      <c r="E50" s="21">
        <v>207289229.71000001</v>
      </c>
      <c r="F50" s="21">
        <v>207289229.71000001</v>
      </c>
      <c r="G50" s="21">
        <f t="shared" si="10"/>
        <v>-584885408.28999996</v>
      </c>
    </row>
    <row r="51" spans="1:7" x14ac:dyDescent="0.25">
      <c r="A51" s="31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10"/>
        <v>0</v>
      </c>
    </row>
    <row r="52" spans="1:7" ht="30" x14ac:dyDescent="0.25">
      <c r="A52" s="32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10"/>
        <v>0</v>
      </c>
    </row>
    <row r="53" spans="1:7" x14ac:dyDescent="0.25">
      <c r="A53" s="25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55</v>
      </c>
      <c r="B54" s="21">
        <f t="shared" ref="B54:G54" si="11">SUM(B55:B58)</f>
        <v>0</v>
      </c>
      <c r="C54" s="21">
        <f t="shared" si="11"/>
        <v>0</v>
      </c>
      <c r="D54" s="21">
        <f t="shared" si="11"/>
        <v>0</v>
      </c>
      <c r="E54" s="21">
        <f t="shared" si="11"/>
        <v>0</v>
      </c>
      <c r="F54" s="21">
        <f t="shared" si="11"/>
        <v>0</v>
      </c>
      <c r="G54" s="21">
        <f t="shared" si="11"/>
        <v>0</v>
      </c>
    </row>
    <row r="55" spans="1:7" x14ac:dyDescent="0.25">
      <c r="A55" s="32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31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2">F56-B56</f>
        <v>0</v>
      </c>
    </row>
    <row r="57" spans="1:7" x14ac:dyDescent="0.25">
      <c r="A57" s="31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2"/>
        <v>0</v>
      </c>
    </row>
    <row r="58" spans="1:7" x14ac:dyDescent="0.25">
      <c r="A58" s="32" t="s">
        <v>59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2"/>
        <v>0</v>
      </c>
    </row>
    <row r="59" spans="1:7" x14ac:dyDescent="0.25">
      <c r="A59" s="20" t="s">
        <v>60</v>
      </c>
      <c r="B59" s="21">
        <f t="shared" ref="B59:G59" si="13">SUM(B60:B61)</f>
        <v>0</v>
      </c>
      <c r="C59" s="21">
        <f t="shared" si="13"/>
        <v>0</v>
      </c>
      <c r="D59" s="21">
        <f t="shared" si="13"/>
        <v>0</v>
      </c>
      <c r="E59" s="21">
        <f t="shared" si="13"/>
        <v>0</v>
      </c>
      <c r="F59" s="21">
        <f t="shared" si="13"/>
        <v>0</v>
      </c>
      <c r="G59" s="21">
        <f t="shared" si="13"/>
        <v>0</v>
      </c>
    </row>
    <row r="60" spans="1:7" x14ac:dyDescent="0.25">
      <c r="A60" s="31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31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4">F61-B61</f>
        <v>0</v>
      </c>
    </row>
    <row r="62" spans="1:7" x14ac:dyDescent="0.2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4"/>
        <v>0</v>
      </c>
    </row>
    <row r="63" spans="1:7" x14ac:dyDescent="0.25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4"/>
        <v>0</v>
      </c>
    </row>
    <row r="64" spans="1:7" x14ac:dyDescent="0.25">
      <c r="A64" s="26"/>
      <c r="B64" s="30"/>
      <c r="C64" s="30"/>
      <c r="D64" s="30"/>
      <c r="E64" s="30"/>
      <c r="F64" s="30"/>
      <c r="G64" s="30"/>
    </row>
    <row r="65" spans="1:7" x14ac:dyDescent="0.25">
      <c r="A65" s="27" t="s">
        <v>65</v>
      </c>
      <c r="B65" s="28">
        <f t="shared" ref="B65:G65" si="15">B45+B54+B59+B62+B63</f>
        <v>792174638</v>
      </c>
      <c r="C65" s="28">
        <f t="shared" si="15"/>
        <v>36999011.479999997</v>
      </c>
      <c r="D65" s="28">
        <f t="shared" si="15"/>
        <v>829173649.48000002</v>
      </c>
      <c r="E65" s="28">
        <f t="shared" si="15"/>
        <v>207289229.71000001</v>
      </c>
      <c r="F65" s="28">
        <f t="shared" si="15"/>
        <v>207289229.71000001</v>
      </c>
      <c r="G65" s="28">
        <f t="shared" si="15"/>
        <v>-584885408.28999996</v>
      </c>
    </row>
    <row r="66" spans="1:7" x14ac:dyDescent="0.25">
      <c r="A66" s="26"/>
      <c r="B66" s="30"/>
      <c r="C66" s="30"/>
      <c r="D66" s="30"/>
      <c r="E66" s="30"/>
      <c r="F66" s="30"/>
      <c r="G66" s="30"/>
    </row>
    <row r="67" spans="1:7" x14ac:dyDescent="0.25">
      <c r="A67" s="27" t="s">
        <v>66</v>
      </c>
      <c r="B67" s="28">
        <f t="shared" ref="B67:G67" si="16">B68</f>
        <v>0</v>
      </c>
      <c r="C67" s="28">
        <f t="shared" si="16"/>
        <v>0</v>
      </c>
      <c r="D67" s="28">
        <f t="shared" si="16"/>
        <v>0</v>
      </c>
      <c r="E67" s="28">
        <f t="shared" si="16"/>
        <v>0</v>
      </c>
      <c r="F67" s="28">
        <f t="shared" si="16"/>
        <v>0</v>
      </c>
      <c r="G67" s="28">
        <f t="shared" si="16"/>
        <v>0</v>
      </c>
    </row>
    <row r="68" spans="1:7" x14ac:dyDescent="0.25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6"/>
      <c r="B69" s="30"/>
      <c r="C69" s="30"/>
      <c r="D69" s="30"/>
      <c r="E69" s="30"/>
      <c r="F69" s="30"/>
      <c r="G69" s="30"/>
    </row>
    <row r="70" spans="1:7" x14ac:dyDescent="0.25">
      <c r="A70" s="27" t="s">
        <v>68</v>
      </c>
      <c r="B70" s="28">
        <f t="shared" ref="B70:G70" si="17">B41+B65+B67</f>
        <v>1256680768.97</v>
      </c>
      <c r="C70" s="28">
        <f t="shared" si="17"/>
        <v>322533565.33000004</v>
      </c>
      <c r="D70" s="28">
        <f t="shared" si="17"/>
        <v>1579214334.3000002</v>
      </c>
      <c r="E70" s="28">
        <f t="shared" si="17"/>
        <v>314632947.54000002</v>
      </c>
      <c r="F70" s="28">
        <f t="shared" si="17"/>
        <v>314484405.04000002</v>
      </c>
      <c r="G70" s="28">
        <f t="shared" si="17"/>
        <v>-942196363.92999995</v>
      </c>
    </row>
    <row r="71" spans="1:7" x14ac:dyDescent="0.25">
      <c r="A71" s="26"/>
      <c r="B71" s="30"/>
      <c r="C71" s="30"/>
      <c r="D71" s="30"/>
      <c r="E71" s="30"/>
      <c r="F71" s="30"/>
      <c r="G71" s="30"/>
    </row>
    <row r="72" spans="1:7" x14ac:dyDescent="0.25">
      <c r="A72" s="27" t="s">
        <v>69</v>
      </c>
      <c r="B72" s="30"/>
      <c r="C72" s="30"/>
      <c r="D72" s="30"/>
      <c r="E72" s="30"/>
      <c r="F72" s="30"/>
      <c r="G72" s="30"/>
    </row>
    <row r="73" spans="1:7" ht="30" x14ac:dyDescent="0.25">
      <c r="A73" s="33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30" x14ac:dyDescent="0.25">
      <c r="A74" s="33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4" t="s">
        <v>72</v>
      </c>
      <c r="B75" s="28">
        <f t="shared" ref="B75:G75" si="18">B73+B74</f>
        <v>0</v>
      </c>
      <c r="C75" s="28">
        <f t="shared" si="18"/>
        <v>0</v>
      </c>
      <c r="D75" s="28">
        <f t="shared" si="18"/>
        <v>0</v>
      </c>
      <c r="E75" s="28">
        <f t="shared" si="18"/>
        <v>0</v>
      </c>
      <c r="F75" s="28">
        <f t="shared" si="18"/>
        <v>0</v>
      </c>
      <c r="G75" s="28">
        <f t="shared" si="18"/>
        <v>0</v>
      </c>
    </row>
    <row r="76" spans="1:7" x14ac:dyDescent="0.25">
      <c r="A76" s="35"/>
      <c r="B76" s="36"/>
      <c r="C76" s="36"/>
      <c r="D76" s="36"/>
      <c r="E76" s="36"/>
      <c r="F76" s="36"/>
      <c r="G76" s="36"/>
    </row>
    <row r="77" spans="1:7" x14ac:dyDescent="0.25">
      <c r="A77" s="37" t="s">
        <v>73</v>
      </c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 xr:uid="{294265B8-B46F-4266-93D0-9F391DE0D2EA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dcterms:created xsi:type="dcterms:W3CDTF">2025-04-25T21:19:19Z</dcterms:created>
  <dcterms:modified xsi:type="dcterms:W3CDTF">2025-04-25T21:20:13Z</dcterms:modified>
</cp:coreProperties>
</file>