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Disciplina Financiera\"/>
    </mc:Choice>
  </mc:AlternateContent>
  <xr:revisionPtr revIDLastSave="0" documentId="8_{B811C837-073B-4C09-AC36-5D01523C5792}" xr6:coauthVersionLast="36" xr6:coauthVersionMax="36" xr10:uidLastSave="{00000000-0000-0000-0000-000000000000}"/>
  <bookViews>
    <workbookView xWindow="0" yWindow="0" windowWidth="28800" windowHeight="12225" xr2:uid="{E614FB7E-1C25-4E33-A2BF-F3D4CC9D9157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4" i="1" s="1"/>
  <c r="D68" i="1"/>
  <c r="C68" i="1"/>
  <c r="B68" i="1"/>
  <c r="D64" i="1"/>
  <c r="C64" i="1"/>
  <c r="B64" i="1"/>
  <c r="D63" i="1"/>
  <c r="C63" i="1"/>
  <c r="C72" i="1" s="1"/>
  <c r="C74" i="1" s="1"/>
  <c r="B63" i="1"/>
  <c r="B72" i="1" s="1"/>
  <c r="B74" i="1" s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4" i="1"/>
  <c r="C44" i="1"/>
  <c r="D40" i="1"/>
  <c r="C40" i="1"/>
  <c r="B40" i="1"/>
  <c r="D37" i="1"/>
  <c r="C37" i="1"/>
  <c r="B37" i="1"/>
  <c r="B44" i="1" s="1"/>
  <c r="D29" i="1"/>
  <c r="C29" i="1"/>
  <c r="B29" i="1"/>
  <c r="D17" i="1"/>
  <c r="C17" i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  <c r="B21" i="1" s="1"/>
  <c r="B23" i="1" s="1"/>
  <c r="B25" i="1" s="1"/>
  <c r="B33" i="1" s="1"/>
  <c r="A4" i="1"/>
  <c r="A2" i="1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<sst xmlns="http://schemas.openxmlformats.org/spreadsheetml/2006/main" count="64" uniqueCount="44">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</sst>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0" fillId="0" borderId="0" xfId="0" applyNumberFormat="1"/>
    <xf numFmtId="3" fontId="1" fillId="2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&#243;n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rezh/Documents/2025/Estados%20Financieron%201er%20trimestre%202025/0361_IDF_PEGT_DIF_25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/>
      <sheetData sheetId="1">
        <row r="4">
          <cell r="A4" t="str">
            <v>Del 1 de Enero al 31 de Marzo de 2025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7B25-588B-407B-839A-F2ABF53A994A}">
  <sheetPr>
    <outlinePr summaryBelow="0"/>
  </sheetPr>
  <dimension ref="A1:D76"/>
  <sheetViews>
    <sheetView showGridLines="0" tabSelected="1" zoomScale="75" zoomScaleNormal="75" workbookViewId="0">
      <selection activeCell="A76" sqref="A7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 xml:space="preserve"> SISTEMA PARA EL DESARROLLO INTEGRAL DE LA FAMILIA DEL ESTADO DE GUANAJUATO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'[2]Formato 3'!A4</f>
        <v>Del 1 de Enero al 31 de Marzo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1256680768.97</v>
      </c>
      <c r="C8" s="16">
        <f>SUM(C9:C11)</f>
        <v>314632947.54000002</v>
      </c>
      <c r="D8" s="16">
        <f>SUM(D9:D11)</f>
        <v>314484405.04000002</v>
      </c>
    </row>
    <row r="9" spans="1:4" x14ac:dyDescent="0.25">
      <c r="A9" s="17" t="s">
        <v>8</v>
      </c>
      <c r="B9" s="18">
        <v>464506130.97000003</v>
      </c>
      <c r="C9" s="18">
        <v>107343717.83</v>
      </c>
      <c r="D9" s="18">
        <v>107195175.33</v>
      </c>
    </row>
    <row r="10" spans="1:4" x14ac:dyDescent="0.25">
      <c r="A10" s="17" t="s">
        <v>9</v>
      </c>
      <c r="B10" s="18">
        <v>792174638</v>
      </c>
      <c r="C10" s="18">
        <v>207289229.71000001</v>
      </c>
      <c r="D10" s="18">
        <v>207289229.71000001</v>
      </c>
    </row>
    <row r="11" spans="1:4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1256680768.97</v>
      </c>
      <c r="C13" s="16">
        <f>C14+C15</f>
        <v>345685012.24000001</v>
      </c>
      <c r="D13" s="16">
        <f>D14+D15</f>
        <v>345685012.24000001</v>
      </c>
    </row>
    <row r="14" spans="1:4" x14ac:dyDescent="0.25">
      <c r="A14" s="17" t="s">
        <v>12</v>
      </c>
      <c r="B14" s="18">
        <v>464506130.97000003</v>
      </c>
      <c r="C14" s="18">
        <v>100096749.59</v>
      </c>
      <c r="D14" s="18">
        <v>100096749.59</v>
      </c>
    </row>
    <row r="15" spans="1:4" x14ac:dyDescent="0.25">
      <c r="A15" s="17" t="s">
        <v>13</v>
      </c>
      <c r="B15" s="18">
        <v>792174638</v>
      </c>
      <c r="C15" s="18">
        <v>245588262.65000001</v>
      </c>
      <c r="D15" s="18">
        <v>245588262.65000001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234646082.90000001</v>
      </c>
      <c r="D17" s="16">
        <f>D18+D19</f>
        <v>234646082.90000001</v>
      </c>
    </row>
    <row r="18" spans="1:4" x14ac:dyDescent="0.25">
      <c r="A18" s="17" t="s">
        <v>15</v>
      </c>
      <c r="B18" s="22">
        <v>0</v>
      </c>
      <c r="C18" s="23">
        <v>234646082.90000001</v>
      </c>
      <c r="D18" s="23">
        <v>234646082.90000001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203594018.20000002</v>
      </c>
      <c r="D21" s="16">
        <f>D8-D13+D17</f>
        <v>203445475.70000002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203594018.20000002</v>
      </c>
      <c r="D23" s="16">
        <f>D21-D11</f>
        <v>203445475.70000002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-31052064.699999988</v>
      </c>
      <c r="D25" s="16">
        <f>D23-D17</f>
        <v>-31200607.199999988</v>
      </c>
    </row>
    <row r="26" spans="1:4" x14ac:dyDescent="0.25">
      <c r="A26" s="26"/>
      <c r="B26" s="27"/>
      <c r="C26" s="27"/>
      <c r="D26" s="27"/>
    </row>
    <row r="27" spans="1:4" x14ac:dyDescent="0.25">
      <c r="A27" s="28"/>
      <c r="B27" s="29"/>
      <c r="C27" s="29"/>
      <c r="D27" s="29"/>
    </row>
    <row r="28" spans="1:4" x14ac:dyDescent="0.25">
      <c r="A28" s="13" t="s">
        <v>20</v>
      </c>
      <c r="B28" s="30" t="s">
        <v>21</v>
      </c>
      <c r="C28" s="30" t="s">
        <v>5</v>
      </c>
      <c r="D28" s="30" t="s">
        <v>22</v>
      </c>
    </row>
    <row r="29" spans="1:4" x14ac:dyDescent="0.25">
      <c r="A29" s="15" t="s">
        <v>23</v>
      </c>
      <c r="B29" s="31">
        <f>B30+B31</f>
        <v>0</v>
      </c>
      <c r="C29" s="31">
        <f>C30+C31</f>
        <v>0</v>
      </c>
      <c r="D29" s="31">
        <f>D30+D31</f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2"/>
      <c r="B32" s="33"/>
      <c r="C32" s="33"/>
      <c r="D32" s="33"/>
    </row>
    <row r="33" spans="1:4" ht="14.45" customHeight="1" x14ac:dyDescent="0.25">
      <c r="A33" s="15" t="s">
        <v>26</v>
      </c>
      <c r="B33" s="31">
        <f>B25+B29</f>
        <v>0</v>
      </c>
      <c r="C33" s="31">
        <f>C25+C29</f>
        <v>-31052064.699999988</v>
      </c>
      <c r="D33" s="31">
        <f>D25+D29</f>
        <v>-31200607.199999988</v>
      </c>
    </row>
    <row r="34" spans="1:4" ht="14.45" customHeight="1" x14ac:dyDescent="0.25">
      <c r="A34" s="34"/>
      <c r="B34" s="35"/>
      <c r="C34" s="35"/>
      <c r="D34" s="35"/>
    </row>
    <row r="35" spans="1:4" ht="14.45" customHeight="1" x14ac:dyDescent="0.25">
      <c r="A35" s="28"/>
      <c r="B35" s="29"/>
      <c r="C35" s="29"/>
      <c r="D35" s="29"/>
    </row>
    <row r="36" spans="1:4" ht="14.45" customHeight="1" x14ac:dyDescent="0.25">
      <c r="A36" s="13" t="s">
        <v>20</v>
      </c>
      <c r="B36" s="30" t="s">
        <v>27</v>
      </c>
      <c r="C36" s="30" t="s">
        <v>5</v>
      </c>
      <c r="D36" s="30" t="s">
        <v>6</v>
      </c>
    </row>
    <row r="37" spans="1:4" ht="14.45" customHeight="1" x14ac:dyDescent="0.25">
      <c r="A37" s="15" t="s">
        <v>28</v>
      </c>
      <c r="B37" s="31">
        <f>B38+B39</f>
        <v>0</v>
      </c>
      <c r="C37" s="31">
        <f>C38+C39</f>
        <v>0</v>
      </c>
      <c r="D37" s="31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31">
        <f>B41+B42</f>
        <v>0</v>
      </c>
      <c r="C40" s="31">
        <f>C41+C42</f>
        <v>0</v>
      </c>
      <c r="D40" s="31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5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36"/>
      <c r="B45" s="35"/>
      <c r="C45" s="35"/>
      <c r="D45" s="35"/>
    </row>
    <row r="46" spans="1:4" x14ac:dyDescent="0.25">
      <c r="B46" s="29"/>
      <c r="C46" s="29"/>
      <c r="D46" s="29"/>
    </row>
    <row r="47" spans="1:4" ht="30" x14ac:dyDescent="0.25">
      <c r="A47" s="13" t="s">
        <v>20</v>
      </c>
      <c r="B47" s="30" t="s">
        <v>27</v>
      </c>
      <c r="C47" s="30" t="s">
        <v>5</v>
      </c>
      <c r="D47" s="30" t="s">
        <v>6</v>
      </c>
    </row>
    <row r="48" spans="1:4" x14ac:dyDescent="0.25">
      <c r="A48" s="37" t="s">
        <v>35</v>
      </c>
      <c r="B48" s="38">
        <f>B9</f>
        <v>464506130.97000003</v>
      </c>
      <c r="C48" s="38">
        <f>C9</f>
        <v>107343717.83</v>
      </c>
      <c r="D48" s="38">
        <f>D9</f>
        <v>107195175.33</v>
      </c>
    </row>
    <row r="49" spans="1:4" x14ac:dyDescent="0.25">
      <c r="A49" s="39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40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40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2"/>
      <c r="B52" s="33"/>
      <c r="C52" s="33"/>
      <c r="D52" s="33"/>
    </row>
    <row r="53" spans="1:4" x14ac:dyDescent="0.25">
      <c r="A53" s="17" t="s">
        <v>12</v>
      </c>
      <c r="B53" s="23">
        <f>B14</f>
        <v>464506130.97000003</v>
      </c>
      <c r="C53" s="23">
        <f>C14</f>
        <v>100096749.59</v>
      </c>
      <c r="D53" s="23">
        <f>D14</f>
        <v>100096749.59</v>
      </c>
    </row>
    <row r="54" spans="1:4" x14ac:dyDescent="0.25">
      <c r="A54" s="32"/>
      <c r="B54" s="33"/>
      <c r="C54" s="33"/>
      <c r="D54" s="33"/>
    </row>
    <row r="55" spans="1:4" x14ac:dyDescent="0.25">
      <c r="A55" s="17" t="s">
        <v>15</v>
      </c>
      <c r="B55" s="41">
        <v>0</v>
      </c>
      <c r="C55" s="23">
        <v>11455448.35</v>
      </c>
      <c r="D55" s="23">
        <v>11455448.35</v>
      </c>
    </row>
    <row r="56" spans="1:4" x14ac:dyDescent="0.25">
      <c r="A56" s="32"/>
      <c r="B56" s="33"/>
      <c r="C56" s="33"/>
      <c r="D56" s="33"/>
    </row>
    <row r="57" spans="1:4" x14ac:dyDescent="0.25">
      <c r="A57" s="25" t="s">
        <v>37</v>
      </c>
      <c r="B57" s="31">
        <f>B48+B49-B53+B55</f>
        <v>0</v>
      </c>
      <c r="C57" s="31">
        <f>C48+C49-C53+C55</f>
        <v>18702416.589999996</v>
      </c>
      <c r="D57" s="31">
        <f>D48+D49-D53+D55</f>
        <v>18553874.089999996</v>
      </c>
    </row>
    <row r="58" spans="1:4" x14ac:dyDescent="0.25">
      <c r="A58" s="42"/>
      <c r="B58" s="43"/>
      <c r="C58" s="43"/>
      <c r="D58" s="43"/>
    </row>
    <row r="59" spans="1:4" x14ac:dyDescent="0.25">
      <c r="A59" s="25" t="s">
        <v>38</v>
      </c>
      <c r="B59" s="31">
        <f>B57-B49</f>
        <v>0</v>
      </c>
      <c r="C59" s="31">
        <f>C57-C49</f>
        <v>18702416.589999996</v>
      </c>
      <c r="D59" s="31">
        <f>D57-D49</f>
        <v>18553874.089999996</v>
      </c>
    </row>
    <row r="60" spans="1:4" x14ac:dyDescent="0.25">
      <c r="A60" s="34"/>
      <c r="B60" s="35"/>
      <c r="C60" s="35"/>
      <c r="D60" s="35"/>
    </row>
    <row r="61" spans="1:4" x14ac:dyDescent="0.25">
      <c r="B61" s="29"/>
      <c r="C61" s="29"/>
      <c r="D61" s="29"/>
    </row>
    <row r="62" spans="1:4" ht="30" x14ac:dyDescent="0.25">
      <c r="A62" s="13" t="s">
        <v>20</v>
      </c>
      <c r="B62" s="30" t="s">
        <v>27</v>
      </c>
      <c r="C62" s="30" t="s">
        <v>5</v>
      </c>
      <c r="D62" s="30" t="s">
        <v>6</v>
      </c>
    </row>
    <row r="63" spans="1:4" x14ac:dyDescent="0.25">
      <c r="A63" s="37" t="s">
        <v>9</v>
      </c>
      <c r="B63" s="44">
        <f>B10</f>
        <v>792174638</v>
      </c>
      <c r="C63" s="44">
        <f>C10</f>
        <v>207289229.71000001</v>
      </c>
      <c r="D63" s="44">
        <f>D10</f>
        <v>207289229.71000001</v>
      </c>
    </row>
    <row r="64" spans="1:4" ht="30" x14ac:dyDescent="0.25">
      <c r="A64" s="39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0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40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7" t="s">
        <v>40</v>
      </c>
      <c r="B68" s="18">
        <f>B15</f>
        <v>792174638</v>
      </c>
      <c r="C68" s="18">
        <f>C15</f>
        <v>245588262.65000001</v>
      </c>
      <c r="D68" s="18">
        <f>D15</f>
        <v>245588262.65000001</v>
      </c>
    </row>
    <row r="69" spans="1:4" x14ac:dyDescent="0.25">
      <c r="A69" s="32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v>223190634.55000001</v>
      </c>
      <c r="D70" s="18">
        <v>223190634.55000001</v>
      </c>
    </row>
    <row r="71" spans="1:4" x14ac:dyDescent="0.25">
      <c r="A71" s="32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184891601.61000001</v>
      </c>
      <c r="D72" s="16">
        <f>D63+D64-D68+D70</f>
        <v>184891601.61000001</v>
      </c>
    </row>
    <row r="73" spans="1:4" x14ac:dyDescent="0.25">
      <c r="A73" s="32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184891601.61000001</v>
      </c>
      <c r="D74" s="16">
        <f>D72-D64</f>
        <v>184891601.61000001</v>
      </c>
    </row>
    <row r="75" spans="1:4" x14ac:dyDescent="0.25">
      <c r="A75" s="34"/>
      <c r="B75" s="27"/>
      <c r="C75" s="27"/>
      <c r="D75" s="27"/>
    </row>
    <row r="76" spans="1:4" x14ac:dyDescent="0.25">
      <c r="A76" s="45" t="s">
        <v>43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28CEEB5E-98A0-470E-B556-3218A83FB484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2025-04-25T21:13:36Z</dcterms:created>
  <dcterms:modified xsi:type="dcterms:W3CDTF">2025-04-25T21:13:52Z</dcterms:modified>
</cp:coreProperties>
</file>