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Información presupuestaria\"/>
    </mc:Choice>
  </mc:AlternateContent>
  <bookViews>
    <workbookView xWindow="0" yWindow="0" windowWidth="28800" windowHeight="12435" tabRatio="885"/>
  </bookViews>
  <sheets>
    <sheet name="CTG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<sst xmlns="http://schemas.openxmlformats.org/spreadsheetml/2006/main" count="17" uniqueCount="17">
  <si>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</si>
  <si>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</si>
  <si>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</si>
  <si>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</si>
  <si>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</si>
  <si>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</si>
  <si>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</si>
  <si>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</si>
  <si>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</si>
  <si>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</si>
  <si>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</si>
  <si>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</si>
  <si>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</si>
  <si>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</si>
  <si>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</si>
  <si>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</si>
  <si>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SISTEMA PARA EL DESARROLLO INTEGRAL DE LA FAMILIA DEL ESTADO DE GUANAJUATO
Estado Analítico del Ejercicio del Presupuesto de Egresos
Clasificación Económica (por Tipo de Gasto)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</si>
</sst>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2" fillId="0" borderId="0" xfId="0" applyFont="1"/>
    <xf numFmtId="0" fontId="6" fillId="0" borderId="3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Normal="100" workbookViewId="0">
      <selection activeCell="F25" sqref="F25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4" t="s">
        <v>16</v>
      </c>
      <c r="B1" s="20"/>
      <c r="C1" s="20"/>
      <c r="D1" s="20"/>
      <c r="E1" s="20"/>
      <c r="F1" s="20"/>
      <c r="G1" s="21"/>
    </row>
    <row r="2" spans="1:7" x14ac:dyDescent="0.2">
      <c r="A2" s="14"/>
      <c r="B2" s="11"/>
      <c r="C2" s="12"/>
      <c r="D2" s="9" t="s">
        <v>12</v>
      </c>
      <c r="E2" s="12"/>
      <c r="F2" s="13"/>
      <c r="G2" s="22" t="s">
        <v>11</v>
      </c>
    </row>
    <row r="3" spans="1:7" ht="24.95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3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5" t="s">
        <v>0</v>
      </c>
      <c r="B6" s="4">
        <v>1247181966.0999999</v>
      </c>
      <c r="C6" s="4">
        <v>282402168.68000001</v>
      </c>
      <c r="D6" s="4">
        <f>B6+C6</f>
        <v>1529584134.78</v>
      </c>
      <c r="E6" s="4">
        <v>701746093.75999999</v>
      </c>
      <c r="F6" s="4">
        <v>701746093.75999999</v>
      </c>
      <c r="G6" s="4">
        <f>D6-E6</f>
        <v>827838041.01999998</v>
      </c>
    </row>
    <row r="7" spans="1:7" x14ac:dyDescent="0.2">
      <c r="A7" s="5"/>
      <c r="B7" s="4"/>
      <c r="C7" s="4"/>
      <c r="D7" s="4"/>
      <c r="E7" s="4"/>
      <c r="F7" s="4"/>
      <c r="G7" s="4"/>
    </row>
    <row r="8" spans="1:7" x14ac:dyDescent="0.2">
      <c r="A8" s="5" t="s">
        <v>1</v>
      </c>
      <c r="B8" s="4">
        <v>15065735</v>
      </c>
      <c r="C8" s="4">
        <v>27322901.129999999</v>
      </c>
      <c r="D8" s="4">
        <f>B8+C8</f>
        <v>42388636.129999995</v>
      </c>
      <c r="E8" s="4">
        <v>6902405.9800000004</v>
      </c>
      <c r="F8" s="4">
        <v>6902405.9800000004</v>
      </c>
      <c r="G8" s="4">
        <f>D8-E8</f>
        <v>35486230.149999991</v>
      </c>
    </row>
    <row r="9" spans="1:7" x14ac:dyDescent="0.2">
      <c r="A9" s="5"/>
      <c r="B9" s="4"/>
      <c r="C9" s="4"/>
      <c r="D9" s="4"/>
      <c r="E9" s="4"/>
      <c r="F9" s="4"/>
      <c r="G9" s="4"/>
    </row>
    <row r="10" spans="1:7" x14ac:dyDescent="0.2">
      <c r="A10" s="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/>
      <c r="B11" s="4"/>
      <c r="C11" s="4"/>
      <c r="D11" s="4"/>
      <c r="E11" s="4"/>
      <c r="F11" s="4"/>
      <c r="G11" s="4"/>
    </row>
    <row r="12" spans="1:7" x14ac:dyDescent="0.2">
      <c r="A12" s="5" t="s">
        <v>4</v>
      </c>
      <c r="B12" s="4">
        <v>5176000</v>
      </c>
      <c r="C12" s="4">
        <v>2539540.5099999998</v>
      </c>
      <c r="D12" s="4">
        <f>B12+C12</f>
        <v>7715540.5099999998</v>
      </c>
      <c r="E12" s="4">
        <v>5748454.5499999998</v>
      </c>
      <c r="F12" s="4">
        <v>5472166.8499999996</v>
      </c>
      <c r="G12" s="4">
        <f>D12-E12</f>
        <v>1967085.96</v>
      </c>
    </row>
    <row r="13" spans="1:7" x14ac:dyDescent="0.2">
      <c r="A13" s="5"/>
      <c r="B13" s="4"/>
      <c r="C13" s="4"/>
      <c r="D13" s="4"/>
      <c r="E13" s="4"/>
      <c r="F13" s="4"/>
      <c r="G13" s="4"/>
    </row>
    <row r="14" spans="1:7" x14ac:dyDescent="0.2">
      <c r="A14" s="19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8"/>
      <c r="B15" s="7"/>
      <c r="C15" s="7"/>
      <c r="D15" s="7"/>
      <c r="E15" s="7"/>
      <c r="F15" s="7"/>
      <c r="G15" s="7"/>
    </row>
    <row r="16" spans="1:7" x14ac:dyDescent="0.2">
      <c r="A16" s="6" t="s">
        <v>5</v>
      </c>
      <c r="B16" s="8">
        <f t="shared" ref="B16:G16" si="0">SUM(B6+B8+B10+B12+B14)</f>
        <v>1267423701.0999999</v>
      </c>
      <c r="C16" s="8">
        <f t="shared" si="0"/>
        <v>312264610.31999999</v>
      </c>
      <c r="D16" s="8">
        <f t="shared" si="0"/>
        <v>1579688311.4199998</v>
      </c>
      <c r="E16" s="8">
        <f t="shared" si="0"/>
        <v>714396954.28999996</v>
      </c>
      <c r="F16" s="8">
        <f t="shared" si="0"/>
        <v>714120666.59000003</v>
      </c>
      <c r="G16" s="8">
        <f t="shared" si="0"/>
        <v>865291357.13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VMURRIETAG</cp:lastModifiedBy>
  <cp:lastPrinted>2018-07-14T22:21:14Z</cp:lastPrinted>
  <dcterms:created xsi:type="dcterms:W3CDTF">2014-02-10T03:37:14Z</dcterms:created>
  <dcterms:modified xsi:type="dcterms:W3CDTF">2024-10-17T21:24:43Z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