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h\Documents\2025\ESTADOS FINANCIEROS 2025\Estados Fiancieros 2do trimestre 2025\"/>
    </mc:Choice>
  </mc:AlternateContent>
  <xr:revisionPtr revIDLastSave="0" documentId="13_ncr:1_{BBE4FAD6-9907-48B3-AA75-944A20FA1A3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<sst xmlns="http://schemas.openxmlformats.org/spreadsheetml/2006/main" count="64" uniqueCount="64">
  <si>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</si>
  <si>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</si>
  <si>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</si>
  <si>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</si>
  <si>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</si>
  <si>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</si>
  <si>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</si>
  <si>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</si>
  <si>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</si>
  <si>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</si>
  <si>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</si>
  <si>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</si>
  <si>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</si>
  <si>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</si>
  <si>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</si>
  <si>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</si>
  <si>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</si>
  <si>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</si>
  <si>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</si>
  <si>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</si>
  <si>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</si>
  <si>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</si>
  <si>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</si>
  <si>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</si>
  <si>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</si>
  <si>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</si>
  <si>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</si>
  <si>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</si>
  <si>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</si>
  <si>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</si>
  <si>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</si>
  <si>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</si>
  <si>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</si>
  <si>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</si>
  <si>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</si>
  <si>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</si>
  <si>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</si>
  <si>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</si>
  <si>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</si>
  <si>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</si>
  <si>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</si>
  <si>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</si>
  <si>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</si>
  <si>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</si>
  <si>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</si>
  <si>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</si>
  <si>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</si>
  <si>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</si>
  <si>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</si>
  <si>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</si>
  <si>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</si>
  <si>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</si>
  <si>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</si>
  <si>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</si>
  <si>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</si>
  <si>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</si>
  <si>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</si>
  <si>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</si>
  <si>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</si>
  <si>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SISTEMA PARA EL DESARROLLO INTEGRAL DE LA FAMILIA DEL ESTADO DE GUANAJUATO
Gasto por Categoría Programática
Del 1 de Enero al 30 de Junio de 2025
(Cifras en Pesos)</t>
  </si>
  <si>
    <t>Programas de Gasto Federalizado  (Gobierno Federal)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</si>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</sst>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5" fillId="0" borderId="10" xfId="0" applyFont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A25" sqref="A25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9" t="s">
        <v>59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58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1256680768.97</v>
      </c>
      <c r="C5" s="15">
        <f t="shared" ref="C5:G5" si="0">+C6+C9+C18+C22+C25+C30</f>
        <v>333401830.5</v>
      </c>
      <c r="D5" s="15">
        <f t="shared" si="0"/>
        <v>1590082599.47</v>
      </c>
      <c r="E5" s="15">
        <f t="shared" si="0"/>
        <v>544406536.87</v>
      </c>
      <c r="F5" s="15">
        <f t="shared" si="0"/>
        <v>544406536.87</v>
      </c>
      <c r="G5" s="15">
        <f t="shared" si="0"/>
        <v>1045676062.6</v>
      </c>
    </row>
    <row r="6" spans="1:8" x14ac:dyDescent="0.2">
      <c r="A6" s="8" t="s">
        <v>0</v>
      </c>
      <c r="B6" s="16">
        <f>SUM(B7:B8)</f>
        <v>783978232.44000006</v>
      </c>
      <c r="C6" s="16">
        <f>SUM(C7:C8)</f>
        <v>267402540.47</v>
      </c>
      <c r="D6" s="16">
        <f t="shared" ref="D6:G6" si="1">SUM(D7:D8)</f>
        <v>1051380772.9100001</v>
      </c>
      <c r="E6" s="16">
        <f t="shared" si="1"/>
        <v>318294684.85000002</v>
      </c>
      <c r="F6" s="16">
        <f t="shared" si="1"/>
        <v>318294684.85000002</v>
      </c>
      <c r="G6" s="16">
        <f t="shared" si="1"/>
        <v>733086088.06000006</v>
      </c>
      <c r="H6" s="7">
        <v>0</v>
      </c>
    </row>
    <row r="7" spans="1:8" x14ac:dyDescent="0.2">
      <c r="A7" s="9" t="s">
        <v>1</v>
      </c>
      <c r="B7" s="17">
        <v>783978232.44000006</v>
      </c>
      <c r="C7" s="17">
        <v>267402540.47</v>
      </c>
      <c r="D7" s="17">
        <f>B7+C7</f>
        <v>1051380772.9100001</v>
      </c>
      <c r="E7" s="17">
        <v>318294684.85000002</v>
      </c>
      <c r="F7" s="17">
        <v>318294684.85000002</v>
      </c>
      <c r="G7" s="17">
        <f>D7-E7</f>
        <v>733086088.06000006</v>
      </c>
      <c r="H7" s="7" t="s">
        <v>33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34</v>
      </c>
    </row>
    <row r="9" spans="1:8" x14ac:dyDescent="0.2">
      <c r="A9" s="8" t="s">
        <v>3</v>
      </c>
      <c r="B9" s="16">
        <f>SUM(B10:B17)</f>
        <v>193944424.88999999</v>
      </c>
      <c r="C9" s="16">
        <f>SUM(C10:C17)</f>
        <v>28748914.41</v>
      </c>
      <c r="D9" s="16">
        <f t="shared" ref="D9:G9" si="2">SUM(D10:D17)</f>
        <v>222693339.29999998</v>
      </c>
      <c r="E9" s="16">
        <f t="shared" si="2"/>
        <v>89650357.5</v>
      </c>
      <c r="F9" s="16">
        <f t="shared" si="2"/>
        <v>89650357.5</v>
      </c>
      <c r="G9" s="16">
        <f t="shared" si="2"/>
        <v>133042981.79999998</v>
      </c>
      <c r="H9" s="7">
        <v>0</v>
      </c>
    </row>
    <row r="10" spans="1:8" x14ac:dyDescent="0.2">
      <c r="A10" s="9" t="s">
        <v>4</v>
      </c>
      <c r="B10" s="17">
        <v>193944424.88999999</v>
      </c>
      <c r="C10" s="17">
        <v>28748914.41</v>
      </c>
      <c r="D10" s="17">
        <f t="shared" ref="D10:D17" si="3">B10+C10</f>
        <v>222693339.29999998</v>
      </c>
      <c r="E10" s="17">
        <v>89650357.5</v>
      </c>
      <c r="F10" s="17">
        <v>89650357.5</v>
      </c>
      <c r="G10" s="17">
        <f t="shared" ref="G10:G17" si="4">D10-E10</f>
        <v>133042981.79999998</v>
      </c>
      <c r="H10" s="7" t="s">
        <v>35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36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37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38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39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40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41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42</v>
      </c>
    </row>
    <row r="18" spans="1:8" x14ac:dyDescent="0.2">
      <c r="A18" s="8" t="s">
        <v>12</v>
      </c>
      <c r="B18" s="16">
        <f>SUM(B19:B21)</f>
        <v>278758111.63999999</v>
      </c>
      <c r="C18" s="16">
        <f>SUM(C19:C21)</f>
        <v>37250375.619999997</v>
      </c>
      <c r="D18" s="16">
        <f t="shared" ref="D18:G18" si="5">SUM(D19:D21)</f>
        <v>316008487.25999999</v>
      </c>
      <c r="E18" s="16">
        <f t="shared" si="5"/>
        <v>136461494.51999998</v>
      </c>
      <c r="F18" s="16">
        <f t="shared" si="5"/>
        <v>136461494.51999998</v>
      </c>
      <c r="G18" s="16">
        <f t="shared" si="5"/>
        <v>179546992.73999998</v>
      </c>
      <c r="H18" s="7">
        <v>0</v>
      </c>
    </row>
    <row r="19" spans="1:8" x14ac:dyDescent="0.2">
      <c r="A19" s="9" t="s">
        <v>13</v>
      </c>
      <c r="B19" s="17">
        <v>276584876.64999998</v>
      </c>
      <c r="C19" s="17">
        <v>37179523.619999997</v>
      </c>
      <c r="D19" s="17">
        <f t="shared" ref="D19:D21" si="6">B19+C19</f>
        <v>313764400.26999998</v>
      </c>
      <c r="E19" s="17">
        <v>135903578.22999999</v>
      </c>
      <c r="F19" s="17">
        <v>135903578.22999999</v>
      </c>
      <c r="G19" s="17">
        <f t="shared" ref="G19:G21" si="7">D19-E19</f>
        <v>177860822.03999999</v>
      </c>
      <c r="H19" s="7" t="s">
        <v>43</v>
      </c>
    </row>
    <row r="20" spans="1:8" x14ac:dyDescent="0.2">
      <c r="A20" s="9" t="s">
        <v>14</v>
      </c>
      <c r="B20" s="17">
        <v>2173234.9900000002</v>
      </c>
      <c r="C20" s="17">
        <v>70852</v>
      </c>
      <c r="D20" s="17">
        <f t="shared" si="6"/>
        <v>2244086.9900000002</v>
      </c>
      <c r="E20" s="17">
        <v>557916.29</v>
      </c>
      <c r="F20" s="17">
        <v>557916.29</v>
      </c>
      <c r="G20" s="17">
        <f t="shared" si="7"/>
        <v>1686170.7000000002</v>
      </c>
      <c r="H20" s="7" t="s">
        <v>44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45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46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47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48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49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50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51</v>
      </c>
    </row>
    <row r="30" spans="1:8" x14ac:dyDescent="0.2">
      <c r="A30" s="25" t="s">
        <v>60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52</v>
      </c>
    </row>
    <row r="32" spans="1:8" x14ac:dyDescent="0.2">
      <c r="A32" s="26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53</v>
      </c>
    </row>
    <row r="33" spans="1:8" x14ac:dyDescent="0.2">
      <c r="A33" s="26" t="s">
        <v>62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54</v>
      </c>
    </row>
    <row r="34" spans="1:8" x14ac:dyDescent="0.2">
      <c r="A34" s="26" t="s">
        <v>63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55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57</v>
      </c>
      <c r="B36" s="18">
        <f t="shared" ref="B36:G36" si="17">+B5+B32+B33+B34</f>
        <v>1256680768.97</v>
      </c>
      <c r="C36" s="18">
        <f t="shared" si="17"/>
        <v>333401830.5</v>
      </c>
      <c r="D36" s="18">
        <f t="shared" si="17"/>
        <v>1590082599.47</v>
      </c>
      <c r="E36" s="18">
        <f t="shared" si="17"/>
        <v>544406536.87</v>
      </c>
      <c r="F36" s="18">
        <f t="shared" si="17"/>
        <v>544406536.87</v>
      </c>
      <c r="G36" s="18">
        <f t="shared" si="17"/>
        <v>1045676062.6</v>
      </c>
    </row>
    <row r="38" spans="1:8" x14ac:dyDescent="0.2">
      <c r="A38" s="11" t="s">
        <v>56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5:B35 B31:B34" name="Rango1_3"/>
    <protectedRange sqref="B4:G5" name="Rango1_2_2"/>
    <protectedRange sqref="A36:G36" name="Rango1_1_2"/>
    <protectedRange sqref="A31" name="Rango1_3_1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jperezh</cp:lastModifiedBy>
  <cp:lastPrinted>2017-03-30T22:19:49Z</cp:lastPrinted>
  <dcterms:created xsi:type="dcterms:W3CDTF">2012-12-11T21:13:37Z</dcterms:created>
  <dcterms:modified xsi:type="dcterms:W3CDTF">2025-07-15T18:48:02Z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