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1_información contabl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<sst xmlns="http://schemas.openxmlformats.org/spreadsheetml/2006/main" count="62" uniqueCount="62">
  <si>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</si>
  <si>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</si>
  <si>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</si>
  <si>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</si>
  <si>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</si>
  <si>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</si>
  <si>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</si>
  <si>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</si>
  <si>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</si>
  <si>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</si>
  <si>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</si>
  <si>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</si>
  <si>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</si>
  <si>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</si>
  <si>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</si>
  <si>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</si>
  <si>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</si>
  <si>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</si>
  <si>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</si>
  <si>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</si>
  <si>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</si>
  <si>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</si>
  <si>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</si>
  <si>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</si>
  <si>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</si>
  <si>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</si>
  <si>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</si>
  <si>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</si>
  <si>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</si>
  <si>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</si>
  <si>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</si>
  <si>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</si>
  <si>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</si>
  <si>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</si>
  <si>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</si>
  <si>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</si>
  <si>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</si>
  <si>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</si>
  <si>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</si>
  <si>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</si>
  <si>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</si>
  <si>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</si>
  <si>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</si>
  <si>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</si>
  <si>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</si>
  <si>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</si>
  <si>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</si>
  <si>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</si>
  <si>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</si>
  <si>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</si>
  <si>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</si>
  <si>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</si>
  <si>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</si>
  <si>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</si>
  <si>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</si>
  <si>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MUSEO ICONOGRAFICO DEL QUIJOTE
Estado de Actividades
Del 1 de Enero al 30 de Junio de 2023
(Cifras en Pesos)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</si>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</sst>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0" t="s">
        <v>55</v>
      </c>
      <c r="B1" s="21"/>
      <c r="C1" s="22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1054702.8999999999</v>
      </c>
      <c r="C4" s="14">
        <f>SUM(C5:C11)</f>
        <v>2643814.39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1054702.8999999999</v>
      </c>
      <c r="C11" s="15">
        <v>2643814.39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6872425.46</v>
      </c>
      <c r="C13" s="14">
        <f>SUM(C14:C15)</f>
        <v>15258444.619999999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6872425.46</v>
      </c>
      <c r="C15" s="15">
        <v>15258444.619999999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6.2</v>
      </c>
      <c r="C17" s="14">
        <f>SUM(C18:C22)</f>
        <v>263520.78000000003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6.2</v>
      </c>
      <c r="C22" s="15">
        <v>263520.78000000003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7927134.5599999996</v>
      </c>
      <c r="C24" s="16">
        <f>SUM(C4+C13+C17)</f>
        <v>18165779.789999999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6432449.7700000005</v>
      </c>
      <c r="C27" s="14">
        <f>SUM(C28:C30)</f>
        <v>17467355.109999999</v>
      </c>
      <c r="D27" s="2"/>
    </row>
    <row r="28" spans="1:5" ht="11.25" customHeight="1" x14ac:dyDescent="0.2">
      <c r="A28" s="8" t="s">
        <v>36</v>
      </c>
      <c r="B28" s="15">
        <v>3856657.66</v>
      </c>
      <c r="C28" s="15">
        <v>9532599.5899999999</v>
      </c>
      <c r="D28" s="4">
        <v>5110</v>
      </c>
    </row>
    <row r="29" spans="1:5" ht="11.25" customHeight="1" x14ac:dyDescent="0.2">
      <c r="A29" s="8" t="s">
        <v>16</v>
      </c>
      <c r="B29" s="15">
        <v>95254.24</v>
      </c>
      <c r="C29" s="15">
        <v>335018.71000000002</v>
      </c>
      <c r="D29" s="4">
        <v>5120</v>
      </c>
    </row>
    <row r="30" spans="1:5" ht="11.25" customHeight="1" x14ac:dyDescent="0.2">
      <c r="A30" s="8" t="s">
        <v>17</v>
      </c>
      <c r="B30" s="15">
        <v>2480537.87</v>
      </c>
      <c r="C30" s="15">
        <v>7599736.8099999996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194977.96</v>
      </c>
      <c r="C32" s="14">
        <f>SUM(C33:C41)</f>
        <v>473994.23999999999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141000</v>
      </c>
      <c r="D36" s="4">
        <v>5240</v>
      </c>
    </row>
    <row r="37" spans="1:4" ht="11.25" customHeight="1" x14ac:dyDescent="0.2">
      <c r="A37" s="8" t="s">
        <v>22</v>
      </c>
      <c r="B37" s="15">
        <v>194977.96</v>
      </c>
      <c r="C37" s="15">
        <v>332994.24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30199.190000000002</v>
      </c>
      <c r="C55" s="14">
        <f>SUM(C56:C59)</f>
        <v>227509.9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52788.74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23138.97</v>
      </c>
      <c r="C58" s="15">
        <v>174712.77</v>
      </c>
      <c r="D58" s="4">
        <v>5530</v>
      </c>
    </row>
    <row r="59" spans="1:5" ht="11.25" customHeight="1" x14ac:dyDescent="0.2">
      <c r="A59" s="8" t="s">
        <v>33</v>
      </c>
      <c r="B59" s="15">
        <v>7060.22</v>
      </c>
      <c r="C59" s="15">
        <v>8.39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6657626.9200000009</v>
      </c>
      <c r="C64" s="16">
        <f>C61+C55+C48+C43+C32+C27</f>
        <v>18168859.25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1269507.6399999987</v>
      </c>
      <c r="C66" s="14">
        <f>C24-C64</f>
        <v>-3079.4600000008941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2" spans="1:8" x14ac:dyDescent="0.2">
      <c r="A72" s="17" t="s">
        <v>56</v>
      </c>
      <c r="B72" s="23" t="s">
        <v>57</v>
      </c>
      <c r="C72" s="23"/>
    </row>
    <row r="73" spans="1:8" x14ac:dyDescent="0.2">
      <c r="A73" s="18" t="s">
        <v>58</v>
      </c>
      <c r="B73" s="24" t="s">
        <v>59</v>
      </c>
      <c r="C73" s="24"/>
    </row>
    <row r="74" spans="1:8" x14ac:dyDescent="0.2">
      <c r="A74" s="19" t="s">
        <v>60</v>
      </c>
      <c r="B74" s="25" t="s">
        <v>61</v>
      </c>
      <c r="C74" s="25"/>
    </row>
  </sheetData>
  <sheetProtection formatCells="0" formatColumns="0" formatRows="0" autoFilter="0"/>
  <mergeCells count="4">
    <mergeCell ref="A1:C1"/>
    <mergeCell ref="B72:C72"/>
    <mergeCell ref="B73:C73"/>
    <mergeCell ref="B74:C74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Cristina Balderas Castro</cp:lastModifiedBy>
  <cp:lastPrinted>2023-07-27T03:59:06Z</cp:lastPrinted>
  <dcterms:created xsi:type="dcterms:W3CDTF">2012-12-11T20:29:16Z</dcterms:created>
  <dcterms:modified xsi:type="dcterms:W3CDTF">2023-08-08T03:40:25Z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