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11430" yWindow="0" windowWidth="11715" windowHeight="1233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</calcChain>
</file>

<file path=xl/sharedStrings.xml><?xml version="1.0" encoding="utf-8"?>
<sst xmlns="http://schemas.openxmlformats.org/spreadsheetml/2006/main" count="47" uniqueCount="27">
  <si>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</si>
  <si>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</si>
  <si>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</si>
  <si>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</si>
  <si>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</si>
  <si>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</si>
  <si>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</si>
  <si>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</si>
  <si>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</si>
  <si>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</si>
  <si>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</si>
  <si>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</si>
  <si>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</si>
  <si>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</si>
  <si>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</si>
  <si>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</si>
  <si>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</si>
  <si>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</si>
  <si>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</si>
  <si>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</si>
  <si>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</si>
  <si>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</si>
  <si>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211213008010000 DIRECCIÓN GENERAL MIQ</t>
  </si>
  <si>
    <t>211213008010100 UNIDAD DE MUSEOGRAFÍA MI</t>
  </si>
  <si>
    <t>211213008010200 UNIDAD DE PROMOCIÓN Y DI</t>
  </si>
  <si>
    <t>211213008020000 UNIDAD ADMINISTRATIVA MI</t>
  </si>
  <si>
    <t>MUSEO ICONOGRAFICO DEL QUIJOTE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</si>
</sst>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11.25" customHeight="1" x14ac:dyDescent="0.2">
      <c r="A2" s="14"/>
      <c r="B2" s="28" t="s">
        <v>15</v>
      </c>
      <c r="C2" s="29"/>
      <c r="D2" s="29"/>
      <c r="E2" s="29"/>
      <c r="F2" s="30"/>
      <c r="G2" s="20" t="s">
        <v>14</v>
      </c>
    </row>
    <row r="3" spans="1:7" ht="24.95" customHeight="1" x14ac:dyDescent="0.2">
      <c r="A3" s="10" t="s">
        <v>9</v>
      </c>
      <c r="B3" s="19" t="s">
        <v>10</v>
      </c>
      <c r="C3" s="19" t="s">
        <v>16</v>
      </c>
      <c r="D3" s="19" t="s">
        <v>11</v>
      </c>
      <c r="E3" s="19" t="s">
        <v>12</v>
      </c>
      <c r="F3" s="19" t="s">
        <v>13</v>
      </c>
      <c r="G3" s="21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7">
        <v>3517758.36</v>
      </c>
      <c r="C5" s="17">
        <v>106967.45</v>
      </c>
      <c r="D5" s="17">
        <f>B5+C5</f>
        <v>3624725.81</v>
      </c>
      <c r="E5" s="17">
        <v>808260.62</v>
      </c>
      <c r="F5" s="17">
        <v>808260.62</v>
      </c>
      <c r="G5" s="17">
        <f>D5-E5</f>
        <v>2816465.19</v>
      </c>
    </row>
    <row r="6" spans="1:7" x14ac:dyDescent="0.2">
      <c r="A6" s="6" t="s">
        <v>23</v>
      </c>
      <c r="B6" s="17">
        <v>2198913.58</v>
      </c>
      <c r="C6" s="17">
        <v>73517.56</v>
      </c>
      <c r="D6" s="17">
        <f t="shared" ref="D6:D11" si="0">B6+C6</f>
        <v>2272431.14</v>
      </c>
      <c r="E6" s="17">
        <v>300812.68</v>
      </c>
      <c r="F6" s="17">
        <v>300812.68</v>
      </c>
      <c r="G6" s="17">
        <f t="shared" ref="G6:G11" si="1">D6-E6</f>
        <v>1971618.4600000002</v>
      </c>
    </row>
    <row r="7" spans="1:7" x14ac:dyDescent="0.2">
      <c r="A7" s="6" t="s">
        <v>24</v>
      </c>
      <c r="B7" s="17">
        <v>7564297.9299999997</v>
      </c>
      <c r="C7" s="17">
        <v>73564.210000000006</v>
      </c>
      <c r="D7" s="17">
        <f t="shared" si="0"/>
        <v>7637862.1399999997</v>
      </c>
      <c r="E7" s="17">
        <v>1010225.11</v>
      </c>
      <c r="F7" s="17">
        <v>1002631.12</v>
      </c>
      <c r="G7" s="17">
        <f t="shared" si="1"/>
        <v>6627637.0299999993</v>
      </c>
    </row>
    <row r="8" spans="1:7" x14ac:dyDescent="0.2">
      <c r="A8" s="6" t="s">
        <v>25</v>
      </c>
      <c r="B8" s="17">
        <v>5319390.55</v>
      </c>
      <c r="C8" s="17">
        <v>353981.42</v>
      </c>
      <c r="D8" s="17">
        <f t="shared" si="0"/>
        <v>5673371.9699999997</v>
      </c>
      <c r="E8" s="17">
        <v>1239633.56</v>
      </c>
      <c r="F8" s="17">
        <v>1239633.56</v>
      </c>
      <c r="G8" s="17">
        <f t="shared" si="1"/>
        <v>4433738.41</v>
      </c>
    </row>
    <row r="9" spans="1:7" x14ac:dyDescent="0.2">
      <c r="A9" s="6"/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 x14ac:dyDescent="0.2">
      <c r="A10" s="6"/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7">
        <f t="shared" si="1"/>
        <v>0</v>
      </c>
    </row>
    <row r="11" spans="1:7" x14ac:dyDescent="0.2">
      <c r="A11" s="6"/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">
      <c r="A12" s="6"/>
      <c r="B12" s="17">
        <v>0</v>
      </c>
      <c r="C12" s="17">
        <v>0</v>
      </c>
      <c r="D12" s="17">
        <f t="shared" ref="D12" si="2">B12+C12</f>
        <v>0</v>
      </c>
      <c r="E12" s="17">
        <v>0</v>
      </c>
      <c r="F12" s="17">
        <v>0</v>
      </c>
      <c r="G12" s="17">
        <f t="shared" ref="G12" si="3">D12-E12</f>
        <v>0</v>
      </c>
    </row>
    <row r="13" spans="1:7" x14ac:dyDescent="0.2">
      <c r="A13" s="4" t="s">
        <v>18</v>
      </c>
      <c r="B13" s="18">
        <f t="shared" ref="B13:G13" si="4">SUM(B5:B12)</f>
        <v>18600360.419999998</v>
      </c>
      <c r="C13" s="18">
        <f t="shared" si="4"/>
        <v>608030.64</v>
      </c>
      <c r="D13" s="18">
        <f t="shared" si="4"/>
        <v>19208391.059999999</v>
      </c>
      <c r="E13" s="18">
        <f t="shared" si="4"/>
        <v>3358931.97</v>
      </c>
      <c r="F13" s="18">
        <f t="shared" si="4"/>
        <v>3351337.98</v>
      </c>
      <c r="G13" s="18">
        <f t="shared" si="4"/>
        <v>15849459.09</v>
      </c>
    </row>
    <row r="16" spans="1:7" ht="55.15" customHeight="1" x14ac:dyDescent="0.2">
      <c r="A16" s="22" t="s">
        <v>26</v>
      </c>
      <c r="B16" s="23"/>
      <c r="C16" s="23"/>
      <c r="D16" s="23"/>
      <c r="E16" s="23"/>
      <c r="F16" s="23"/>
      <c r="G16" s="24"/>
    </row>
    <row r="17" spans="1:7" x14ac:dyDescent="0.2">
      <c r="A17" s="14"/>
      <c r="B17" s="11"/>
      <c r="C17" s="12"/>
      <c r="D17" s="9" t="s">
        <v>15</v>
      </c>
      <c r="E17" s="12"/>
      <c r="F17" s="13"/>
      <c r="G17" s="20" t="s">
        <v>14</v>
      </c>
    </row>
    <row r="18" spans="1:7" ht="22.5" x14ac:dyDescent="0.2">
      <c r="A18" s="10" t="s">
        <v>9</v>
      </c>
      <c r="B18" s="2" t="s">
        <v>10</v>
      </c>
      <c r="C18" s="2" t="s">
        <v>16</v>
      </c>
      <c r="D18" s="2" t="s">
        <v>11</v>
      </c>
      <c r="E18" s="2" t="s">
        <v>12</v>
      </c>
      <c r="F18" s="2" t="s">
        <v>13</v>
      </c>
      <c r="G18" s="21"/>
    </row>
    <row r="19" spans="1:7" x14ac:dyDescent="0.2">
      <c r="A19" s="15"/>
      <c r="B19" s="16"/>
      <c r="C19" s="16"/>
      <c r="D19" s="16"/>
      <c r="E19" s="16"/>
      <c r="F19" s="16"/>
      <c r="G19" s="16"/>
    </row>
    <row r="20" spans="1:7" x14ac:dyDescent="0.2">
      <c r="A20" s="7" t="s">
        <v>0</v>
      </c>
      <c r="B20" s="17">
        <v>0</v>
      </c>
      <c r="C20" s="17">
        <v>0</v>
      </c>
      <c r="D20" s="17">
        <f>B20+C20</f>
        <v>0</v>
      </c>
      <c r="E20" s="17">
        <v>0</v>
      </c>
      <c r="F20" s="17">
        <v>0</v>
      </c>
      <c r="G20" s="17">
        <f>D20-E20</f>
        <v>0</v>
      </c>
    </row>
    <row r="21" spans="1:7" x14ac:dyDescent="0.2">
      <c r="A21" s="7" t="s">
        <v>1</v>
      </c>
      <c r="B21" s="17">
        <v>0</v>
      </c>
      <c r="C21" s="17">
        <v>0</v>
      </c>
      <c r="D21" s="17">
        <f t="shared" ref="D21:D23" si="5">B21+C21</f>
        <v>0</v>
      </c>
      <c r="E21" s="17">
        <v>0</v>
      </c>
      <c r="F21" s="17">
        <v>0</v>
      </c>
      <c r="G21" s="17">
        <f t="shared" ref="G21:G23" si="6">D21-E21</f>
        <v>0</v>
      </c>
    </row>
    <row r="22" spans="1:7" x14ac:dyDescent="0.2">
      <c r="A22" s="7" t="s">
        <v>2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6"/>
        <v>0</v>
      </c>
    </row>
    <row r="23" spans="1:7" x14ac:dyDescent="0.2">
      <c r="A23" s="7" t="s">
        <v>19</v>
      </c>
      <c r="B23" s="17">
        <v>0</v>
      </c>
      <c r="C23" s="17">
        <v>0</v>
      </c>
      <c r="D23" s="17">
        <f t="shared" si="5"/>
        <v>0</v>
      </c>
      <c r="E23" s="17">
        <v>0</v>
      </c>
      <c r="F23" s="17">
        <v>0</v>
      </c>
      <c r="G23" s="17">
        <f t="shared" si="6"/>
        <v>0</v>
      </c>
    </row>
    <row r="24" spans="1:7" x14ac:dyDescent="0.2">
      <c r="A24" s="7"/>
      <c r="B24" s="17"/>
      <c r="C24" s="17"/>
      <c r="D24" s="17"/>
      <c r="E24" s="17"/>
      <c r="F24" s="17"/>
      <c r="G24" s="17"/>
    </row>
    <row r="25" spans="1:7" x14ac:dyDescent="0.2">
      <c r="A25" s="4" t="s">
        <v>18</v>
      </c>
      <c r="B25" s="18">
        <f t="shared" ref="B25:G25" si="7">SUM(B20:B23)</f>
        <v>0</v>
      </c>
      <c r="C25" s="18">
        <f t="shared" si="7"/>
        <v>0</v>
      </c>
      <c r="D25" s="18">
        <f t="shared" si="7"/>
        <v>0</v>
      </c>
      <c r="E25" s="18">
        <f t="shared" si="7"/>
        <v>0</v>
      </c>
      <c r="F25" s="18">
        <f t="shared" si="7"/>
        <v>0</v>
      </c>
      <c r="G25" s="18">
        <f t="shared" si="7"/>
        <v>0</v>
      </c>
    </row>
    <row r="28" spans="1:7" ht="59.45" customHeight="1" x14ac:dyDescent="0.2">
      <c r="A28" s="25" t="s">
        <v>26</v>
      </c>
      <c r="B28" s="26"/>
      <c r="C28" s="26"/>
      <c r="D28" s="26"/>
      <c r="E28" s="26"/>
      <c r="F28" s="26"/>
      <c r="G28" s="27"/>
    </row>
    <row r="29" spans="1:7" x14ac:dyDescent="0.2">
      <c r="A29" s="14"/>
      <c r="B29" s="11"/>
      <c r="C29" s="12"/>
      <c r="D29" s="9" t="s">
        <v>15</v>
      </c>
      <c r="E29" s="12"/>
      <c r="F29" s="13"/>
      <c r="G29" s="20" t="s">
        <v>14</v>
      </c>
    </row>
    <row r="30" spans="1:7" ht="22.5" x14ac:dyDescent="0.2">
      <c r="A30" s="10" t="s">
        <v>9</v>
      </c>
      <c r="B30" s="2" t="s">
        <v>10</v>
      </c>
      <c r="C30" s="2" t="s">
        <v>16</v>
      </c>
      <c r="D30" s="2" t="s">
        <v>11</v>
      </c>
      <c r="E30" s="2" t="s">
        <v>12</v>
      </c>
      <c r="F30" s="2" t="s">
        <v>13</v>
      </c>
      <c r="G30" s="21"/>
    </row>
    <row r="31" spans="1:7" x14ac:dyDescent="0.2">
      <c r="A31" s="15"/>
      <c r="B31" s="16"/>
      <c r="C31" s="16"/>
      <c r="D31" s="16"/>
      <c r="E31" s="16"/>
      <c r="F31" s="16"/>
      <c r="G31" s="16"/>
    </row>
    <row r="32" spans="1:7" x14ac:dyDescent="0.2">
      <c r="A32" s="8" t="s">
        <v>4</v>
      </c>
      <c r="B32" s="17">
        <v>18600360.420000002</v>
      </c>
      <c r="C32" s="17">
        <v>608030.64</v>
      </c>
      <c r="D32" s="17">
        <f t="shared" ref="D32:D44" si="8">B32+C32</f>
        <v>19208391.060000002</v>
      </c>
      <c r="E32" s="17">
        <v>3358931.97</v>
      </c>
      <c r="F32" s="17">
        <v>3351337.98</v>
      </c>
      <c r="G32" s="17">
        <f t="shared" ref="G32:G44" si="9">D32-E32</f>
        <v>15849459.090000002</v>
      </c>
    </row>
    <row r="33" spans="1:7" x14ac:dyDescent="0.2">
      <c r="A33" s="8"/>
      <c r="B33" s="17"/>
      <c r="C33" s="17"/>
      <c r="D33" s="17"/>
      <c r="E33" s="17"/>
      <c r="F33" s="17"/>
      <c r="G33" s="17"/>
    </row>
    <row r="34" spans="1:7" x14ac:dyDescent="0.2">
      <c r="A34" s="8" t="s">
        <v>3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9"/>
        <v>0</v>
      </c>
    </row>
    <row r="35" spans="1:7" x14ac:dyDescent="0.2">
      <c r="A35" s="8"/>
      <c r="B35" s="17"/>
      <c r="C35" s="17"/>
      <c r="D35" s="17"/>
      <c r="E35" s="17"/>
      <c r="F35" s="17"/>
      <c r="G35" s="17"/>
    </row>
    <row r="36" spans="1:7" x14ac:dyDescent="0.2">
      <c r="A36" s="8" t="s">
        <v>5</v>
      </c>
      <c r="B36" s="17">
        <v>0</v>
      </c>
      <c r="C36" s="17">
        <v>0</v>
      </c>
      <c r="D36" s="17">
        <f t="shared" si="8"/>
        <v>0</v>
      </c>
      <c r="E36" s="17">
        <v>0</v>
      </c>
      <c r="F36" s="17">
        <v>0</v>
      </c>
      <c r="G36" s="17">
        <f t="shared" si="9"/>
        <v>0</v>
      </c>
    </row>
    <row r="37" spans="1:7" x14ac:dyDescent="0.2">
      <c r="A37" s="8"/>
      <c r="B37" s="17"/>
      <c r="C37" s="17"/>
      <c r="D37" s="17"/>
      <c r="E37" s="17"/>
      <c r="F37" s="17"/>
      <c r="G37" s="17"/>
    </row>
    <row r="38" spans="1:7" x14ac:dyDescent="0.2">
      <c r="A38" s="8" t="s">
        <v>7</v>
      </c>
      <c r="B38" s="17">
        <v>0</v>
      </c>
      <c r="C38" s="17">
        <v>0</v>
      </c>
      <c r="D38" s="17">
        <f t="shared" si="8"/>
        <v>0</v>
      </c>
      <c r="E38" s="17">
        <v>0</v>
      </c>
      <c r="F38" s="17">
        <v>0</v>
      </c>
      <c r="G38" s="17">
        <f t="shared" si="9"/>
        <v>0</v>
      </c>
    </row>
    <row r="39" spans="1:7" x14ac:dyDescent="0.2">
      <c r="A39" s="8"/>
      <c r="B39" s="17"/>
      <c r="C39" s="17"/>
      <c r="D39" s="17"/>
      <c r="E39" s="17"/>
      <c r="F39" s="17"/>
      <c r="G39" s="17"/>
    </row>
    <row r="40" spans="1:7" ht="22.5" x14ac:dyDescent="0.2">
      <c r="A40" s="8" t="s">
        <v>8</v>
      </c>
      <c r="B40" s="17">
        <v>0</v>
      </c>
      <c r="C40" s="17">
        <v>0</v>
      </c>
      <c r="D40" s="17">
        <f t="shared" si="8"/>
        <v>0</v>
      </c>
      <c r="E40" s="17">
        <v>0</v>
      </c>
      <c r="F40" s="17">
        <v>0</v>
      </c>
      <c r="G40" s="17">
        <f t="shared" si="9"/>
        <v>0</v>
      </c>
    </row>
    <row r="41" spans="1:7" x14ac:dyDescent="0.2">
      <c r="A41" s="8"/>
      <c r="B41" s="17"/>
      <c r="C41" s="17"/>
      <c r="D41" s="17"/>
      <c r="E41" s="17"/>
      <c r="F41" s="17"/>
      <c r="G41" s="17"/>
    </row>
    <row r="42" spans="1:7" ht="22.5" x14ac:dyDescent="0.2">
      <c r="A42" s="8" t="s">
        <v>20</v>
      </c>
      <c r="B42" s="17">
        <v>0</v>
      </c>
      <c r="C42" s="17">
        <v>0</v>
      </c>
      <c r="D42" s="17">
        <f t="shared" ref="D42" si="10">B42+C42</f>
        <v>0</v>
      </c>
      <c r="E42" s="17">
        <v>0</v>
      </c>
      <c r="F42" s="17">
        <v>0</v>
      </c>
      <c r="G42" s="17">
        <f t="shared" ref="G42" si="11">D42-E42</f>
        <v>0</v>
      </c>
    </row>
    <row r="43" spans="1:7" x14ac:dyDescent="0.2">
      <c r="A43" s="8"/>
      <c r="B43" s="17"/>
      <c r="C43" s="17"/>
      <c r="D43" s="17"/>
      <c r="E43" s="17"/>
      <c r="F43" s="17"/>
      <c r="G43" s="17"/>
    </row>
    <row r="44" spans="1:7" x14ac:dyDescent="0.2">
      <c r="A44" s="8" t="s">
        <v>6</v>
      </c>
      <c r="B44" s="17">
        <v>0</v>
      </c>
      <c r="C44" s="17">
        <v>0</v>
      </c>
      <c r="D44" s="17">
        <f t="shared" si="8"/>
        <v>0</v>
      </c>
      <c r="E44" s="17">
        <v>0</v>
      </c>
      <c r="F44" s="17">
        <v>0</v>
      </c>
      <c r="G44" s="17">
        <f t="shared" si="9"/>
        <v>0</v>
      </c>
    </row>
    <row r="45" spans="1:7" x14ac:dyDescent="0.2">
      <c r="A45" s="8"/>
      <c r="B45" s="17"/>
      <c r="C45" s="17"/>
      <c r="D45" s="17"/>
      <c r="E45" s="17"/>
      <c r="F45" s="17"/>
      <c r="G45" s="17"/>
    </row>
    <row r="46" spans="1:7" x14ac:dyDescent="0.2">
      <c r="A46" s="8" t="s">
        <v>21</v>
      </c>
      <c r="B46" s="17">
        <v>0</v>
      </c>
      <c r="C46" s="17">
        <v>0</v>
      </c>
      <c r="D46" s="17">
        <f t="shared" ref="D46" si="12">B46+C46</f>
        <v>0</v>
      </c>
      <c r="E46" s="17">
        <v>0</v>
      </c>
      <c r="F46" s="17">
        <v>0</v>
      </c>
      <c r="G46" s="17">
        <f t="shared" ref="G46" si="13">D46-E46</f>
        <v>0</v>
      </c>
    </row>
    <row r="47" spans="1:7" x14ac:dyDescent="0.2">
      <c r="A47" s="8"/>
      <c r="B47" s="17"/>
      <c r="C47" s="17"/>
      <c r="D47" s="17"/>
      <c r="E47" s="17"/>
      <c r="F47" s="17"/>
      <c r="G47" s="17"/>
    </row>
    <row r="48" spans="1:7" x14ac:dyDescent="0.2">
      <c r="A48" s="4" t="s">
        <v>18</v>
      </c>
      <c r="B48" s="18">
        <f t="shared" ref="B48:G48" si="14">SUM(B32:B46)</f>
        <v>18600360.420000002</v>
      </c>
      <c r="C48" s="18">
        <f t="shared" si="14"/>
        <v>608030.64</v>
      </c>
      <c r="D48" s="18">
        <f t="shared" si="14"/>
        <v>19208391.060000002</v>
      </c>
      <c r="E48" s="18">
        <f t="shared" si="14"/>
        <v>3358931.97</v>
      </c>
      <c r="F48" s="18">
        <f t="shared" si="14"/>
        <v>3351337.98</v>
      </c>
      <c r="G48" s="18">
        <f t="shared" si="14"/>
        <v>15849459.090000002</v>
      </c>
    </row>
    <row r="50" spans="1:1" x14ac:dyDescent="0.2">
      <c r="A50" s="1" t="s">
        <v>17</v>
      </c>
    </row>
  </sheetData>
  <sheetProtection formatCells="0" formatColumns="0" formatRows="0" insertRows="0" deleteRows="0" autoFilter="0"/>
  <mergeCells count="7">
    <mergeCell ref="G2:G3"/>
    <mergeCell ref="A1:G1"/>
    <mergeCell ref="A16:G16"/>
    <mergeCell ref="G29:G30"/>
    <mergeCell ref="G17:G18"/>
    <mergeCell ref="A28:G28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2025-05-05T20:24:30Z</cp:lastPrinted>
  <dcterms:created xsi:type="dcterms:W3CDTF">2014-02-10T03:37:14Z</dcterms:created>
  <dcterms:modified xsi:type="dcterms:W3CDTF">2025-05-05T20:24:34Z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