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B61" i="3" s="1"/>
  <c r="C61" i="3"/>
</calcChain>
</file>

<file path=xl/sharedStrings.xml><?xml version="1.0" encoding="utf-8"?>
<sst xmlns="http://schemas.openxmlformats.org/spreadsheetml/2006/main" count="91" uniqueCount="57">
  <si>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</si>
  <si>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</si>
  <si>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</si>
  <si>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</si>
  <si>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</si>
  <si>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</si>
  <si>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</si>
  <si>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</si>
  <si>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</si>
  <si>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</si>
  <si>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</si>
  <si>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</si>
  <si>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</si>
  <si>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</si>
  <si>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</si>
  <si>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</si>
  <si>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</si>
  <si>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</si>
  <si>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</si>
  <si>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</si>
  <si>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</si>
  <si>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</si>
  <si>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</si>
  <si>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</si>
  <si>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</si>
  <si>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</si>
  <si>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</si>
  <si>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</si>
  <si>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</si>
  <si>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</si>
  <si>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</si>
  <si>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</si>
  <si>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</si>
  <si>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</si>
  <si>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</si>
  <si>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</si>
  <si>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</si>
  <si>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</si>
  <si>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</si>
  <si>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</si>
  <si>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</si>
  <si>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</si>
  <si>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</si>
  <si>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</si>
  <si>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</si>
  <si>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</si>
  <si>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</si>
  <si>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</si>
  <si>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</si>
  <si>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</si>
  <si>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</si>
  <si>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</si>
  <si>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</si>
  <si>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</si>
  <si>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</si>
  <si>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</si>
  <si>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MUSEO ICONOGRAFICO DEL QUIJOTE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</si>
</sst>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12543216.99</v>
      </c>
      <c r="C4" s="16">
        <f>SUM(C5:C14)</f>
        <v>18071917.330000002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1330325.68</v>
      </c>
      <c r="C11" s="17">
        <v>1680826.82</v>
      </c>
      <c r="D11" s="14">
        <v>700000</v>
      </c>
    </row>
    <row r="12" spans="1:4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4" ht="11.25" customHeight="1" x14ac:dyDescent="0.2">
      <c r="A13" s="7" t="s">
        <v>41</v>
      </c>
      <c r="B13" s="17">
        <v>10949374.390000001</v>
      </c>
      <c r="C13" s="17">
        <v>16127580.050000001</v>
      </c>
      <c r="D13" s="14">
        <v>900000</v>
      </c>
    </row>
    <row r="14" spans="1:4" ht="11.25" customHeight="1" x14ac:dyDescent="0.2">
      <c r="A14" s="7" t="s">
        <v>5</v>
      </c>
      <c r="B14" s="17">
        <v>263516.92</v>
      </c>
      <c r="C14" s="17">
        <v>263510.46000000002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11167906.560000001</v>
      </c>
      <c r="C16" s="16">
        <f>SUM(C17:C32)</f>
        <v>15888457.349999998</v>
      </c>
      <c r="D16" s="13" t="s">
        <v>38</v>
      </c>
    </row>
    <row r="17" spans="1:4" ht="11.25" customHeight="1" x14ac:dyDescent="0.2">
      <c r="A17" s="7" t="s">
        <v>7</v>
      </c>
      <c r="B17" s="17">
        <v>6513499.4199999999</v>
      </c>
      <c r="C17" s="17">
        <v>10001835.939999999</v>
      </c>
      <c r="D17" s="14">
        <v>1000</v>
      </c>
    </row>
    <row r="18" spans="1:4" ht="11.25" customHeight="1" x14ac:dyDescent="0.2">
      <c r="A18" s="7" t="s">
        <v>8</v>
      </c>
      <c r="B18" s="17">
        <v>348161.23</v>
      </c>
      <c r="C18" s="17">
        <v>318778.69</v>
      </c>
      <c r="D18" s="14">
        <v>2000</v>
      </c>
    </row>
    <row r="19" spans="1:4" ht="11.25" customHeight="1" x14ac:dyDescent="0.2">
      <c r="A19" s="7" t="s">
        <v>9</v>
      </c>
      <c r="B19" s="17">
        <v>4055828.65</v>
      </c>
      <c r="C19" s="17">
        <v>5212948.38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116000</v>
      </c>
      <c r="D23" s="14">
        <v>4400</v>
      </c>
    </row>
    <row r="24" spans="1:4" ht="11.25" customHeight="1" x14ac:dyDescent="0.2">
      <c r="A24" s="7" t="s">
        <v>13</v>
      </c>
      <c r="B24" s="17">
        <v>250417.26</v>
      </c>
      <c r="C24" s="17">
        <v>238894.34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1375310.4299999997</v>
      </c>
      <c r="C33" s="16">
        <f>C4-C16</f>
        <v>2183459.9800000042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66542.38</v>
      </c>
      <c r="C41" s="16">
        <f>SUM(C42:C44)</f>
        <v>42850.6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66542.38</v>
      </c>
      <c r="C43" s="17">
        <v>42850.6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-66542.38</v>
      </c>
      <c r="C45" s="16">
        <f>C36-C41</f>
        <v>-42850.6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SUM(B55+B58)</f>
        <v>1940788.95</v>
      </c>
      <c r="C54" s="16">
        <f>SUM(C55+C58)</f>
        <v>1767333.08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1940788.95</v>
      </c>
      <c r="C58" s="17">
        <v>1767333.08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-1940788.95</v>
      </c>
      <c r="C59" s="16">
        <f>C48-C54</f>
        <v>-1767333.08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-632020.90000000037</v>
      </c>
      <c r="C61" s="16">
        <f>C59+C45+C33</f>
        <v>373276.300000004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2794839.98</v>
      </c>
      <c r="C63" s="16">
        <v>2421563.6800000002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2162819.08</v>
      </c>
      <c r="C65" s="16">
        <v>2794839.98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revision/>
  <cp:lastPrinted>2022-11-16T15:12:57Z</cp:lastPrinted>
  <dcterms:created xsi:type="dcterms:W3CDTF">2012-12-11T20:31:36Z</dcterms:created>
  <dcterms:modified xsi:type="dcterms:W3CDTF">2022-11-16T15:13:01Z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  <property fmtid="{D5CDD505-2E9C-101B-9397-08002B2CF9AE}" pid="3" name="_MarkAsFinal">
    <vt:bool>true</vt:bool>
  </property>
</Properties>
</file>