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PPI!$A$1:$R$14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44525" concurrentCalc="0"/>
</workbook>
</file>

<file path=xl/calcChain.xml><?xml version="1.0" encoding="utf-8"?>
<calcChain xmlns="http://schemas.openxmlformats.org/spreadsheetml/2006/main">
  <c r="Q10" i="1" l="1"/>
  <c r="P10" i="1"/>
  <c r="O10" i="1"/>
  <c r="O9" i="1"/>
  <c r="Q8" i="1"/>
  <c r="P8" i="1"/>
  <c r="O8" i="1"/>
</calcChain>
</file>

<file path=xl/comments1.xml><?xml version="1.0" encoding="utf-8"?>
<comments xmlns="http://schemas.openxmlformats.org/spreadsheetml/2006/main">
  <authors>
    <author>DGCG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<sst xmlns="http://schemas.openxmlformats.org/spreadsheetml/2006/main" count="33" uniqueCount="32">
  <si>
    <t>Museo Iconografido del Quijote</t>
  </si>
  <si>
    <t>PROGRAMAS Y PROYECTOS DE INVERSIÓN</t>
  </si>
  <si>
    <t>Del 1 de enero al 31 de diciembre de 2019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</si>
  <si>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</si>
  <si>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</si>
  <si>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</si>
  <si>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</si>
  <si>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</si>
  <si>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</si>
  <si>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</si>
  <si>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</si>
  <si>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</si>
  <si>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</si>
  <si>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</si>
  <si>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</si>
  <si>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</si>
  <si>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</si>
  <si>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</si>
  <si>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</si>
  <si>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</si>
  <si>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</si>
  <si>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</si>
  <si>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</si>
  <si>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Q2933</t>
  </si>
  <si>
    <t>Accesibilidad MIQ</t>
  </si>
  <si>
    <t>Proveer al MUSEO ICONOGRÁFICO DEL QUIJOTE (MIQ) de instalaciones a la vanguardia en equipamiento e infraestructura, así como contribuir al libre acceso de la población a la cultura como un derecho básico que contribuye al desarrollo humano, de tal manera, dotar de espacios dignos, seguros y confortables a la sociedad en su conjunto.</t>
  </si>
  <si>
    <t>MIQ</t>
  </si>
  <si>
    <t>Q1090</t>
  </si>
  <si>
    <t>Coloquio Cervantino Internacional</t>
  </si>
  <si>
    <t>Promoción nacional e internacional de investigaciones y difusión de la Obra Completa de Miguel de Cervantes Saavedra, así como la estimulación del enriquecimiento de la lengua española.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</si>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</sst>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0">
    <xf numFmtId="0" fontId="0" fillId="0" borderId="0"/>
    <xf numFmtId="9" fontId="2" fillId="0" borderId="0" applyFont="0" applyFill="0" applyBorder="0" applyAlignment="0" applyProtection="0"/>
    <xf numFmtId="164" fontId="8" fillId="0" borderId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4" fillId="4" borderId="16" applyNumberFormat="0" applyProtection="0">
      <alignment horizontal="left" vertical="center" indent="1"/>
    </xf>
  </cellStyleXfs>
  <cellXfs count="61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/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9" fontId="3" fillId="2" borderId="1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top" wrapText="1"/>
    </xf>
    <xf numFmtId="9" fontId="3" fillId="0" borderId="10" xfId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9" fontId="3" fillId="2" borderId="10" xfId="1" applyFont="1" applyFill="1" applyBorder="1"/>
    <xf numFmtId="9" fontId="3" fillId="0" borderId="10" xfId="1" applyFont="1" applyBorder="1"/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left" vertical="center" wrapText="1" indent="3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12" xfId="0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9" fontId="5" fillId="2" borderId="5" xfId="1" applyFont="1" applyFill="1" applyBorder="1" applyAlignment="1">
      <alignment horizontal="center"/>
    </xf>
    <xf numFmtId="9" fontId="5" fillId="2" borderId="7" xfId="1" applyFont="1" applyFill="1" applyBorder="1" applyAlignment="1">
      <alignment horizontal="center"/>
    </xf>
    <xf numFmtId="0" fontId="5" fillId="0" borderId="0" xfId="0" applyFont="1"/>
    <xf numFmtId="0" fontId="2" fillId="2" borderId="0" xfId="0" applyFont="1" applyFill="1"/>
  </cellXfs>
  <cellStyles count="60">
    <cellStyle name="=C:\WINNT\SYSTEM32\COMMAND.COM" xfId="2"/>
    <cellStyle name="Euro" xfId="3"/>
    <cellStyle name="Millares 10" xfId="4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4" xfId="12"/>
    <cellStyle name="Millares 2 5" xfId="13"/>
    <cellStyle name="Millares 2 6" xfId="14"/>
    <cellStyle name="Millares 3" xfId="15"/>
    <cellStyle name="Millares 3 2" xfId="16"/>
    <cellStyle name="Millares 3 3" xfId="17"/>
    <cellStyle name="Millares 5" xfId="18"/>
    <cellStyle name="Moneda 2" xfId="19"/>
    <cellStyle name="Moneda 2 2" xfId="20"/>
    <cellStyle name="Normal" xfId="0" builtinId="0"/>
    <cellStyle name="Normal 10" xfId="21"/>
    <cellStyle name="Normal 19" xfId="22"/>
    <cellStyle name="Normal 2" xfId="23"/>
    <cellStyle name="Normal 2 2" xfId="24"/>
    <cellStyle name="Normal 2 3" xfId="25"/>
    <cellStyle name="Normal 2 3 2" xfId="26"/>
    <cellStyle name="Normal 2 4" xfId="27"/>
    <cellStyle name="Normal 2 5" xfId="28"/>
    <cellStyle name="Normal 2 6" xfId="29"/>
    <cellStyle name="Normal 2 7" xfId="30"/>
    <cellStyle name="Normal 3" xfId="31"/>
    <cellStyle name="Normal 3 2" xfId="32"/>
    <cellStyle name="Normal 3 2 2" xfId="33"/>
    <cellStyle name="Normal 3 2 2 2" xfId="34"/>
    <cellStyle name="Normal 3 2 3" xfId="35"/>
    <cellStyle name="Normal 3 3" xfId="36"/>
    <cellStyle name="Normal 3 3 2" xfId="37"/>
    <cellStyle name="Normal 3 4" xfId="38"/>
    <cellStyle name="Normal 3 5" xfId="39"/>
    <cellStyle name="Normal 4" xfId="40"/>
    <cellStyle name="Normal 4 2" xfId="41"/>
    <cellStyle name="Normal 4 3" xfId="42"/>
    <cellStyle name="Normal 5" xfId="43"/>
    <cellStyle name="Normal 5 2" xfId="44"/>
    <cellStyle name="Normal 5 3" xfId="45"/>
    <cellStyle name="Normal 5 4" xfId="46"/>
    <cellStyle name="Normal 56" xfId="47"/>
    <cellStyle name="Normal 6" xfId="48"/>
    <cellStyle name="Normal 6 2" xfId="49"/>
    <cellStyle name="Normal 6 2 2" xfId="50"/>
    <cellStyle name="Normal 6 2 3" xfId="51"/>
    <cellStyle name="Normal 6 3" xfId="52"/>
    <cellStyle name="Normal 6 4" xfId="53"/>
    <cellStyle name="Normal 7" xfId="54"/>
    <cellStyle name="Normal 8" xfId="55"/>
    <cellStyle name="Porcentaje" xfId="1" builtinId="5"/>
    <cellStyle name="Porcentaje 2" xfId="56"/>
    <cellStyle name="Porcentaje 3" xfId="57"/>
    <cellStyle name="Porcentual 2" xfId="58"/>
    <cellStyle name="SAPBEXstdItem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4to%20trimestre/Carga%20por%20internet/0800%20CP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Muebles_Contable"/>
      <sheetName val="Inmuebles_Contable"/>
      <sheetName val="MPASUB"/>
      <sheetName val="RCTAB"/>
      <sheetName val="DGTOF"/>
      <sheetName val="Esq Bur"/>
      <sheetName val="Otras ley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tabSelected="1" zoomScale="70" zoomScaleNormal="70" zoomScaleSheetLayoutView="55" workbookViewId="0"/>
  </sheetViews>
  <sheetFormatPr baseColWidth="10" defaultColWidth="14" defaultRowHeight="12.75" x14ac:dyDescent="0.2"/>
  <cols>
    <col min="1" max="1" width="2.6640625" style="1" customWidth="1"/>
    <col min="2" max="3" width="4.5" style="3" customWidth="1"/>
    <col min="4" max="4" width="36" style="3" customWidth="1"/>
    <col min="5" max="5" width="15.5" style="3" customWidth="1"/>
    <col min="6" max="6" width="17.6640625" style="3" customWidth="1"/>
    <col min="7" max="7" width="15.1640625" style="3" customWidth="1"/>
    <col min="8" max="13" width="15.5" style="3" customWidth="1"/>
    <col min="14" max="14" width="14" style="3" customWidth="1"/>
    <col min="15" max="15" width="15.6640625" style="3" customWidth="1"/>
    <col min="16" max="16" width="17.83203125" style="1" customWidth="1"/>
    <col min="17" max="17" width="17.1640625" style="3" customWidth="1"/>
    <col min="18" max="18" width="6.6640625" style="1" customWidth="1"/>
    <col min="19" max="20" width="14" style="1"/>
    <col min="21" max="16384" width="14" style="3"/>
  </cols>
  <sheetData>
    <row r="1" spans="1:20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">
      <c r="B4" s="4" t="s">
        <v>3</v>
      </c>
      <c r="C4" s="5"/>
      <c r="D4" s="6"/>
      <c r="E4" s="7" t="s">
        <v>4</v>
      </c>
      <c r="F4" s="8"/>
      <c r="G4" s="7" t="s">
        <v>5</v>
      </c>
      <c r="H4" s="9" t="s">
        <v>6</v>
      </c>
      <c r="I4" s="10"/>
      <c r="J4" s="10"/>
      <c r="K4" s="10"/>
      <c r="L4" s="10"/>
      <c r="M4" s="10"/>
      <c r="N4" s="11"/>
      <c r="O4" s="7" t="s">
        <v>7</v>
      </c>
      <c r="P4" s="12" t="s">
        <v>8</v>
      </c>
      <c r="Q4" s="13"/>
    </row>
    <row r="5" spans="1:20" ht="51" x14ac:dyDescent="0.2">
      <c r="B5" s="14"/>
      <c r="C5" s="15"/>
      <c r="D5" s="16"/>
      <c r="E5" s="17"/>
      <c r="F5" s="18" t="s">
        <v>9</v>
      </c>
      <c r="G5" s="17"/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20"/>
      <c r="P5" s="21" t="s">
        <v>17</v>
      </c>
      <c r="Q5" s="21" t="s">
        <v>18</v>
      </c>
    </row>
    <row r="6" spans="1:20" x14ac:dyDescent="0.2">
      <c r="B6" s="22"/>
      <c r="C6" s="23"/>
      <c r="D6" s="24"/>
      <c r="E6" s="20"/>
      <c r="F6" s="25"/>
      <c r="G6" s="20"/>
      <c r="H6" s="19">
        <v>1</v>
      </c>
      <c r="I6" s="19">
        <v>2</v>
      </c>
      <c r="J6" s="19" t="s">
        <v>19</v>
      </c>
      <c r="K6" s="19">
        <v>4</v>
      </c>
      <c r="L6" s="19">
        <v>5</v>
      </c>
      <c r="M6" s="19">
        <v>6</v>
      </c>
      <c r="N6" s="19">
        <v>7</v>
      </c>
      <c r="O6" s="19" t="s">
        <v>20</v>
      </c>
      <c r="P6" s="26" t="s">
        <v>21</v>
      </c>
      <c r="Q6" s="26" t="s">
        <v>22</v>
      </c>
    </row>
    <row r="7" spans="1:20" x14ac:dyDescent="0.2">
      <c r="B7" s="27"/>
      <c r="C7" s="28"/>
      <c r="D7" s="29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</row>
    <row r="8" spans="1:20" ht="300" customHeight="1" x14ac:dyDescent="0.2">
      <c r="B8" s="33"/>
      <c r="C8" s="34" t="s">
        <v>23</v>
      </c>
      <c r="D8" s="35"/>
      <c r="E8" s="30" t="s">
        <v>24</v>
      </c>
      <c r="F8" s="36" t="s">
        <v>25</v>
      </c>
      <c r="G8" s="37" t="s">
        <v>26</v>
      </c>
      <c r="H8" s="38">
        <v>1350000</v>
      </c>
      <c r="I8" s="38">
        <v>0</v>
      </c>
      <c r="J8" s="38">
        <v>1350000</v>
      </c>
      <c r="K8" s="38">
        <v>0</v>
      </c>
      <c r="L8" s="38">
        <v>0</v>
      </c>
      <c r="M8" s="38">
        <v>0</v>
      </c>
      <c r="N8" s="38">
        <v>0</v>
      </c>
      <c r="O8" s="38">
        <f>J8-L8</f>
        <v>1350000</v>
      </c>
      <c r="P8" s="39">
        <f>L8/H8</f>
        <v>0</v>
      </c>
      <c r="Q8" s="39">
        <f>L8/J8</f>
        <v>0</v>
      </c>
    </row>
    <row r="9" spans="1:20" x14ac:dyDescent="0.2">
      <c r="B9" s="33"/>
      <c r="C9" s="40"/>
      <c r="D9" s="41"/>
      <c r="E9" s="30"/>
      <c r="F9" s="42"/>
      <c r="G9" s="37"/>
      <c r="H9" s="38"/>
      <c r="I9" s="38"/>
      <c r="J9" s="38"/>
      <c r="K9" s="38"/>
      <c r="L9" s="38"/>
      <c r="M9" s="38"/>
      <c r="N9" s="38"/>
      <c r="O9" s="38">
        <f>J9-L9</f>
        <v>0</v>
      </c>
      <c r="P9" s="39"/>
      <c r="Q9" s="43"/>
    </row>
    <row r="10" spans="1:20" ht="229.5" x14ac:dyDescent="0.2">
      <c r="B10" s="33"/>
      <c r="C10" s="34" t="s">
        <v>27</v>
      </c>
      <c r="D10" s="35"/>
      <c r="E10" s="30" t="s">
        <v>28</v>
      </c>
      <c r="F10" s="36" t="s">
        <v>29</v>
      </c>
      <c r="G10" s="37" t="s">
        <v>26</v>
      </c>
      <c r="H10" s="38">
        <v>0</v>
      </c>
      <c r="I10" s="38">
        <v>1363000</v>
      </c>
      <c r="J10" s="38">
        <v>1363000</v>
      </c>
      <c r="K10" s="38">
        <v>1354802.71</v>
      </c>
      <c r="L10" s="38">
        <v>1354802.71</v>
      </c>
      <c r="M10" s="38">
        <v>1354802.71</v>
      </c>
      <c r="N10" s="38">
        <v>1337402.71</v>
      </c>
      <c r="O10" s="38">
        <f>J10-L10</f>
        <v>8197.2900000000373</v>
      </c>
      <c r="P10" s="39" t="e">
        <f>L10/H10</f>
        <v>#DIV/0!</v>
      </c>
      <c r="Q10" s="43">
        <f>L10/J10</f>
        <v>0.99398584739545115</v>
      </c>
    </row>
    <row r="11" spans="1:20" x14ac:dyDescent="0.2">
      <c r="B11" s="44"/>
      <c r="C11" s="45"/>
      <c r="D11" s="46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50"/>
    </row>
    <row r="12" spans="1:20" s="59" customFormat="1" x14ac:dyDescent="0.2">
      <c r="A12" s="51"/>
      <c r="B12" s="52"/>
      <c r="C12" s="53" t="s">
        <v>30</v>
      </c>
      <c r="D12" s="54"/>
      <c r="E12" s="55">
        <v>0</v>
      </c>
      <c r="F12" s="55">
        <v>0</v>
      </c>
      <c r="G12" s="55">
        <v>0</v>
      </c>
      <c r="H12" s="56">
        <v>1350000</v>
      </c>
      <c r="I12" s="56">
        <v>1200000</v>
      </c>
      <c r="J12" s="56">
        <v>2550000</v>
      </c>
      <c r="K12" s="56">
        <v>1308982.99</v>
      </c>
      <c r="L12" s="56">
        <v>1308982.99</v>
      </c>
      <c r="M12" s="56">
        <v>1308982.99</v>
      </c>
      <c r="N12" s="56">
        <v>1308982.99</v>
      </c>
      <c r="O12" s="56">
        <v>1241017.01</v>
      </c>
      <c r="P12" s="57"/>
      <c r="Q12" s="58"/>
      <c r="R12" s="51"/>
      <c r="S12" s="51"/>
      <c r="T12" s="51"/>
    </row>
    <row r="13" spans="1:20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x14ac:dyDescent="0.2">
      <c r="B14" s="60" t="s">
        <v>31</v>
      </c>
      <c r="G14" s="1"/>
      <c r="H14" s="1"/>
      <c r="I14" s="1"/>
      <c r="J14" s="1"/>
      <c r="K14" s="1"/>
      <c r="L14" s="1"/>
      <c r="M14" s="1"/>
      <c r="N14" s="1"/>
      <c r="O14" s="1"/>
    </row>
  </sheetData>
  <mergeCells count="14">
    <mergeCell ref="B7:D7"/>
    <mergeCell ref="C8:D8"/>
    <mergeCell ref="C10:D10"/>
    <mergeCell ref="C12:D12"/>
    <mergeCell ref="P12:Q12"/>
    <mergeCell ref="B1:Q1"/>
    <mergeCell ref="B2:Q2"/>
    <mergeCell ref="B3:Q3"/>
    <mergeCell ref="B4:D6"/>
    <mergeCell ref="E4:E6"/>
    <mergeCell ref="G4:G6"/>
    <mergeCell ref="H4:N4"/>
    <mergeCell ref="O4:O5"/>
    <mergeCell ref="P4:Q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4"/>
  </dataValidations>
  <pageMargins left="0.7" right="0.7" top="0.75" bottom="0.75" header="0.3" footer="0.3"/>
  <pageSetup scale="59" orientation="landscape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2020-02-06T17:00:33Z</cp:lastPrinted>
  <dcterms:created xsi:type="dcterms:W3CDTF">2020-02-06T16:58:01Z</dcterms:created>
  <dcterms:modified xsi:type="dcterms:W3CDTF">2020-02-06T17:00:49Z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