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1_Información contable\"/>
    </mc:Choice>
  </mc:AlternateContent>
  <xr:revisionPtr revIDLastSave="0" documentId="13_ncr:1_{859AEDDA-992E-4B54-A2A0-B460BCDA80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<sst xmlns="http://schemas.openxmlformats.org/spreadsheetml/2006/main" count="55" uniqueCount="55">
  <si>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</si>
  <si>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</si>
  <si>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</si>
  <si>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</si>
  <si>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</si>
  <si>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</si>
  <si>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</si>
  <si>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</si>
  <si>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</si>
  <si>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</si>
  <si>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</si>
  <si>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</si>
  <si>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</si>
  <si>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</si>
  <si>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</si>
  <si>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</si>
  <si>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</si>
  <si>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</si>
  <si>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</si>
  <si>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</si>
  <si>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</si>
  <si>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</si>
  <si>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</si>
  <si>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</si>
  <si>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</si>
  <si>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</si>
  <si>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</si>
  <si>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</si>
  <si>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</si>
  <si>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</si>
  <si>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</si>
  <si>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</si>
  <si>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</si>
  <si>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</si>
  <si>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</si>
  <si>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</si>
  <si>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</si>
  <si>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</si>
  <si>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</si>
  <si>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</si>
  <si>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</si>
  <si>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</si>
  <si>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</si>
  <si>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</si>
  <si>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</si>
  <si>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</si>
  <si>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</si>
  <si>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</si>
  <si>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</si>
  <si>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</si>
  <si>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</si>
  <si>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</si>
  <si>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</si>
  <si>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MUSEO ICONOGRAFICO DEL QUIJOTE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</si>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</sst>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horizontal="left" vertical="top" wrapText="1" indent="2"/>
    </xf>
    <xf numFmtId="0" fontId="5" fillId="0" borderId="4" xfId="9" applyFont="1" applyBorder="1" applyAlignment="1">
      <alignment horizontal="left" vertical="top" wrapText="1" indent="3"/>
    </xf>
    <xf numFmtId="166" fontId="5" fillId="0" borderId="4" xfId="17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Border="1" applyAlignment="1">
      <alignment horizontal="left" vertical="top" wrapText="1"/>
    </xf>
    <xf numFmtId="0" fontId="5" fillId="0" borderId="4" xfId="9" applyFont="1" applyBorder="1" applyAlignment="1">
      <alignment vertical="top" wrapText="1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167" fontId="5" fillId="0" borderId="4" xfId="17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5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49" xr:uid="{5EC73F37-9CE3-47FD-9BE7-FED5C5EA126F}"/>
    <cellStyle name="Millares 2 2 3" xfId="39" xr:uid="{2EF24284-9793-4793-87AC-7440349CBA35}"/>
    <cellStyle name="Millares 2 2 4" xfId="29" xr:uid="{818BADCF-1B60-47C6-BF44-1ED1EB11F619}"/>
    <cellStyle name="Millares 2 2 5" xfId="19" xr:uid="{0F2163BD-E3FC-441B-8815-933E32FEFA9A}"/>
    <cellStyle name="Millares 2 3" xfId="5" xr:uid="{00000000-0005-0000-0000-000004000000}"/>
    <cellStyle name="Millares 2 3 2" xfId="50" xr:uid="{688F4F30-65D3-4CE0-9678-FE3CA49B92E3}"/>
    <cellStyle name="Millares 2 3 3" xfId="40" xr:uid="{AE140E1B-0565-4D25-91CA-4D3A27511DB4}"/>
    <cellStyle name="Millares 2 3 4" xfId="30" xr:uid="{D8EAE327-3D4C-4CDF-BD24-223D7642E5EF}"/>
    <cellStyle name="Millares 2 3 5" xfId="20" xr:uid="{8B4181EE-6CFD-411D-995B-4F54D9161865}"/>
    <cellStyle name="Millares 2 4" xfId="17" xr:uid="{00000000-0005-0000-0000-000005000000}"/>
    <cellStyle name="Millares 2 4 2" xfId="57" xr:uid="{AC03D0DA-711C-4BB9-AF12-E195414E8953}"/>
    <cellStyle name="Millares 2 4 3" xfId="47" xr:uid="{A784BC2A-9004-4703-B7F1-58297106975B}"/>
    <cellStyle name="Millares 2 4 4" xfId="37" xr:uid="{F6A75FF6-AC74-4AA6-ACD7-641BDBFB9EAA}"/>
    <cellStyle name="Millares 2 4 5" xfId="27" xr:uid="{6464BDB1-5623-4BB8-B79B-541FA077641F}"/>
    <cellStyle name="Millares 2 5" xfId="48" xr:uid="{ECD1332F-DC44-44CB-8A8D-8252FAA3359B}"/>
    <cellStyle name="Millares 2 6" xfId="38" xr:uid="{60391FB6-B6C1-4976-9DD3-8138BA78D1C4}"/>
    <cellStyle name="Millares 2 7" xfId="28" xr:uid="{B9CCE0F9-788E-44CD-AB30-2245F928587C}"/>
    <cellStyle name="Millares 2 8" xfId="18" xr:uid="{44D16641-EEFB-449C-8956-BC63D1D75912}"/>
    <cellStyle name="Millares 3" xfId="6" xr:uid="{00000000-0005-0000-0000-000006000000}"/>
    <cellStyle name="Millares 3 2" xfId="51" xr:uid="{03161C1A-FEC2-4E50-BEB0-9E029632824F}"/>
    <cellStyle name="Millares 3 3" xfId="41" xr:uid="{0A960550-C9C2-41E1-9903-A24870379026}"/>
    <cellStyle name="Millares 3 4" xfId="31" xr:uid="{BF70BFB7-639B-4B5B-A1A3-70EA34BD491B}"/>
    <cellStyle name="Millares 3 5" xfId="21" xr:uid="{4A9B5BC4-F1E7-4150-B029-CC4768E01753}"/>
    <cellStyle name="Moneda 2" xfId="7" xr:uid="{00000000-0005-0000-0000-000007000000}"/>
    <cellStyle name="Moneda 2 2" xfId="52" xr:uid="{4E349D56-9F1B-4C13-A2A1-C7637C4D63C8}"/>
    <cellStyle name="Moneda 2 3" xfId="42" xr:uid="{C7FEC0BA-5D2C-4CFB-ADB9-AC6C5A6D40C1}"/>
    <cellStyle name="Moneda 2 4" xfId="32" xr:uid="{6529400E-B06F-4B0C-A2C3-82CEB2BC662C}"/>
    <cellStyle name="Moneda 2 5" xfId="22" xr:uid="{837D8434-1078-43A5-BE6B-19F6F6956B2F}"/>
    <cellStyle name="Normal" xfId="0" builtinId="0"/>
    <cellStyle name="Normal 2" xfId="8" xr:uid="{00000000-0005-0000-0000-000009000000}"/>
    <cellStyle name="Normal 2 2" xfId="9" xr:uid="{00000000-0005-0000-0000-00000A000000}"/>
    <cellStyle name="Normal 2 3" xfId="53" xr:uid="{EFC9D511-B4D3-44D1-AB74-479974943C86}"/>
    <cellStyle name="Normal 2 4" xfId="43" xr:uid="{0ECE7EAC-C305-4BF8-98EB-BECDFD147905}"/>
    <cellStyle name="Normal 2 5" xfId="33" xr:uid="{B68C0EA1-DC43-4667-B941-EC6812F72213}"/>
    <cellStyle name="Normal 2 6" xfId="23" xr:uid="{EFED087A-CA7D-4A72-B08D-09102D5BD757}"/>
    <cellStyle name="Normal 3" xfId="10" xr:uid="{00000000-0005-0000-0000-00000B000000}"/>
    <cellStyle name="Normal 3 2" xfId="54" xr:uid="{525E9EBE-5032-4708-BA15-91412F99921B}"/>
    <cellStyle name="Normal 3 3" xfId="44" xr:uid="{D0962397-7F46-4A14-BC56-DE7797EBE434}"/>
    <cellStyle name="Normal 3 4" xfId="34" xr:uid="{9A89E0A6-F030-4520-BD37-90415BAE3A6F}"/>
    <cellStyle name="Normal 3 5" xfId="24" xr:uid="{9A00D17B-A212-4F43-9F66-0B54D405142D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Normal 6 2 2" xfId="56" xr:uid="{1428CF19-A1F9-4CB9-A8DB-5F430E72A5F3}"/>
    <cellStyle name="Normal 6 2 3" xfId="46" xr:uid="{DE4F8417-0180-4466-8EF2-6A8E783900A8}"/>
    <cellStyle name="Normal 6 2 4" xfId="36" xr:uid="{6F23764F-380D-44B8-A94D-D2C2D16527D9}"/>
    <cellStyle name="Normal 6 2 5" xfId="26" xr:uid="{20066E77-F202-46F6-8079-DE5984BB24CD}"/>
    <cellStyle name="Normal 6 3" xfId="55" xr:uid="{56FF0DD5-7B31-48FF-8D8F-7A328C57ED68}"/>
    <cellStyle name="Normal 6 4" xfId="45" xr:uid="{41D6B97F-5D0F-44A1-857C-23241DD51BD3}"/>
    <cellStyle name="Normal 6 5" xfId="35" xr:uid="{19F201E4-EB3D-41FF-AC1E-0287576590A0}"/>
    <cellStyle name="Normal 6 6" xfId="25" xr:uid="{189413A6-7E6E-41FB-9BF7-3751673B6B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16" zoomScaleNormal="100" zoomScaleSheetLayoutView="80" workbookViewId="0">
      <selection activeCell="A63" sqref="A63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53</v>
      </c>
      <c r="B1" s="17"/>
      <c r="C1" s="18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744019.74</v>
      </c>
      <c r="C3" s="14">
        <f>C4+C13</f>
        <v>537308.56999999995</v>
      </c>
    </row>
    <row r="4" spans="1:3" ht="11.25" customHeight="1" x14ac:dyDescent="0.2">
      <c r="A4" s="9" t="s">
        <v>7</v>
      </c>
      <c r="B4" s="14">
        <f>SUM(B5:B11)</f>
        <v>657940.68999999994</v>
      </c>
      <c r="C4" s="14">
        <f>SUM(C5:C11)</f>
        <v>537308.56999999995</v>
      </c>
    </row>
    <row r="5" spans="1:3" ht="11.25" customHeight="1" x14ac:dyDescent="0.2">
      <c r="A5" s="10" t="s">
        <v>14</v>
      </c>
      <c r="B5" s="15">
        <v>657940.68999999994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524484.09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12824.48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86079.05</v>
      </c>
      <c r="C13" s="14">
        <f>SUM(C14:C22)</f>
        <v>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26730.11</v>
      </c>
      <c r="C19" s="15">
        <v>0</v>
      </c>
    </row>
    <row r="20" spans="1:3" ht="11.25" customHeight="1" x14ac:dyDescent="0.2">
      <c r="A20" s="10" t="s">
        <v>25</v>
      </c>
      <c r="B20" s="15">
        <v>59348.94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505886.54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505886.54</v>
      </c>
    </row>
    <row r="26" spans="1:3" ht="11.25" customHeight="1" x14ac:dyDescent="0.2">
      <c r="A26" s="10" t="s">
        <v>28</v>
      </c>
      <c r="B26" s="15">
        <v>0</v>
      </c>
      <c r="C26" s="15">
        <v>505886.54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514083.59</v>
      </c>
      <c r="C43" s="14">
        <f>C45+C50+C57</f>
        <v>214908.22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514083.59</v>
      </c>
      <c r="C50" s="14">
        <f>SUM(C51:C55)</f>
        <v>214908.22</v>
      </c>
    </row>
    <row r="51" spans="1:3" ht="11.25" customHeight="1" x14ac:dyDescent="0.2">
      <c r="A51" s="10" t="s">
        <v>54</v>
      </c>
      <c r="B51" s="15">
        <v>0</v>
      </c>
      <c r="C51" s="15">
        <v>214908.22</v>
      </c>
    </row>
    <row r="52" spans="1:3" ht="11.25" customHeight="1" x14ac:dyDescent="0.2">
      <c r="A52" s="10" t="s">
        <v>43</v>
      </c>
      <c r="B52" s="15">
        <v>514083.59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52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lastPrinted>2026-05-25T19:14:26Z</cp:lastPrinted>
  <dcterms:created xsi:type="dcterms:W3CDTF">2012-12-11T20:26:08Z</dcterms:created>
  <dcterms:modified xsi:type="dcterms:W3CDTF">2026-05-25T19:14:36Z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