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2_Información presupuestaria\"/>
    </mc:Choice>
  </mc:AlternateContent>
  <bookViews>
    <workbookView xWindow="0" yWindow="0" windowWidth="28800" windowHeight="10875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G6" i="1"/>
  <c r="G16" i="1" s="1"/>
  <c r="D8" i="1"/>
  <c r="G8" i="1"/>
  <c r="D10" i="1"/>
  <c r="G10" i="1"/>
  <c r="D12" i="1"/>
  <c r="G12" i="1"/>
  <c r="D14" i="1"/>
  <c r="G14" i="1"/>
  <c r="B16" i="1"/>
  <c r="C16" i="1"/>
  <c r="D16" i="1"/>
  <c r="E16" i="1"/>
  <c r="F16" i="1"/>
</calcChain>
</file>

<file path=xl/sharedStrings.xml><?xml version="1.0" encoding="utf-8"?>
<sst xmlns="http://schemas.openxmlformats.org/spreadsheetml/2006/main" count="17" uniqueCount="17">
  <si>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</si>
  <si>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</si>
  <si>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</si>
  <si>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</si>
  <si>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</si>
  <si>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</si>
  <si>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</si>
  <si>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</si>
  <si>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</si>
  <si>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</si>
  <si>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</si>
  <si>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</si>
  <si>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</si>
  <si>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</si>
  <si>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</si>
  <si>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</si>
  <si>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MUSEO ICONOGRAFICO DEL QUIJOTE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</si>
</sst>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/>
    <xf numFmtId="4" fontId="2" fillId="0" borderId="3" xfId="0" applyNumberFormat="1" applyFont="1" applyBorder="1" applyProtection="1">
      <protection locked="0"/>
    </xf>
    <xf numFmtId="0" fontId="2" fillId="0" borderId="4" xfId="0" applyFont="1" applyBorder="1"/>
    <xf numFmtId="0" fontId="2" fillId="0" borderId="0" xfId="0" applyFont="1"/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16</v>
      </c>
      <c r="B1" s="23"/>
      <c r="C1" s="23"/>
      <c r="D1" s="23"/>
      <c r="E1" s="23"/>
      <c r="F1" s="23"/>
      <c r="G1" s="22"/>
    </row>
    <row r="2" spans="1:7" x14ac:dyDescent="0.2">
      <c r="A2" s="21"/>
      <c r="B2" s="20"/>
      <c r="C2" s="18"/>
      <c r="D2" s="19" t="s">
        <v>15</v>
      </c>
      <c r="E2" s="18"/>
      <c r="F2" s="17"/>
      <c r="G2" s="16" t="s">
        <v>14</v>
      </c>
    </row>
    <row r="3" spans="1:7" ht="24.95" customHeight="1" x14ac:dyDescent="0.2">
      <c r="A3" s="15" t="s">
        <v>13</v>
      </c>
      <c r="B3" s="14" t="s">
        <v>12</v>
      </c>
      <c r="C3" s="14" t="s">
        <v>11</v>
      </c>
      <c r="D3" s="14" t="s">
        <v>10</v>
      </c>
      <c r="E3" s="14" t="s">
        <v>9</v>
      </c>
      <c r="F3" s="14" t="s">
        <v>8</v>
      </c>
      <c r="G3" s="13"/>
    </row>
    <row r="4" spans="1:7" x14ac:dyDescent="0.2">
      <c r="A4" s="12"/>
      <c r="B4" s="11">
        <v>1</v>
      </c>
      <c r="C4" s="11">
        <v>2</v>
      </c>
      <c r="D4" s="11" t="s">
        <v>7</v>
      </c>
      <c r="E4" s="11">
        <v>4</v>
      </c>
      <c r="F4" s="11">
        <v>5</v>
      </c>
      <c r="G4" s="11" t="s">
        <v>6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5</v>
      </c>
      <c r="B6" s="6">
        <v>17846215.32</v>
      </c>
      <c r="C6" s="6">
        <v>3040058.76</v>
      </c>
      <c r="D6" s="6">
        <f>B6+C6</f>
        <v>20886274.079999998</v>
      </c>
      <c r="E6" s="6">
        <v>19776501.329999998</v>
      </c>
      <c r="F6" s="6">
        <v>19770616.329999998</v>
      </c>
      <c r="G6" s="6">
        <f>D6-E6</f>
        <v>1109772.75</v>
      </c>
    </row>
    <row r="7" spans="1:7" x14ac:dyDescent="0.2">
      <c r="A7" s="8"/>
      <c r="B7" s="6"/>
      <c r="C7" s="6"/>
      <c r="D7" s="6"/>
      <c r="E7" s="6"/>
      <c r="F7" s="6"/>
      <c r="G7" s="6"/>
    </row>
    <row r="8" spans="1:7" x14ac:dyDescent="0.2">
      <c r="A8" s="8" t="s">
        <v>4</v>
      </c>
      <c r="B8" s="6">
        <v>80500</v>
      </c>
      <c r="C8" s="6">
        <v>226150.32</v>
      </c>
      <c r="D8" s="6">
        <f>B8+C8</f>
        <v>306650.32</v>
      </c>
      <c r="E8" s="6">
        <v>162218.32</v>
      </c>
      <c r="F8" s="6">
        <v>162218.32</v>
      </c>
      <c r="G8" s="6">
        <f>D8-E8</f>
        <v>144432</v>
      </c>
    </row>
    <row r="9" spans="1:7" x14ac:dyDescent="0.2">
      <c r="A9" s="8"/>
      <c r="B9" s="6"/>
      <c r="C9" s="6"/>
      <c r="D9" s="6"/>
      <c r="E9" s="6"/>
      <c r="F9" s="6"/>
      <c r="G9" s="6"/>
    </row>
    <row r="10" spans="1:7" x14ac:dyDescent="0.2">
      <c r="A10" s="8" t="s">
        <v>3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8"/>
      <c r="B11" s="6"/>
      <c r="C11" s="6"/>
      <c r="D11" s="6"/>
      <c r="E11" s="6"/>
      <c r="F11" s="6"/>
      <c r="G11" s="6"/>
    </row>
    <row r="12" spans="1:7" x14ac:dyDescent="0.2">
      <c r="A12" s="8" t="s">
        <v>2</v>
      </c>
      <c r="B12" s="6">
        <v>291000</v>
      </c>
      <c r="C12" s="6">
        <v>197897.62</v>
      </c>
      <c r="D12" s="6">
        <f>B12+C12</f>
        <v>488897.62</v>
      </c>
      <c r="E12" s="6">
        <v>488897.62</v>
      </c>
      <c r="F12" s="6">
        <v>488897.62</v>
      </c>
      <c r="G12" s="6">
        <f>D12-E12</f>
        <v>0</v>
      </c>
    </row>
    <row r="13" spans="1:7" x14ac:dyDescent="0.2">
      <c r="A13" s="8"/>
      <c r="B13" s="6"/>
      <c r="C13" s="6"/>
      <c r="D13" s="6"/>
      <c r="E13" s="6"/>
      <c r="F13" s="6"/>
      <c r="G13" s="6"/>
    </row>
    <row r="14" spans="1:7" x14ac:dyDescent="0.2">
      <c r="A14" s="7" t="s">
        <v>1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x14ac:dyDescent="0.2">
      <c r="A16" s="3" t="s">
        <v>0</v>
      </c>
      <c r="B16" s="2">
        <f>SUM(B6+B8+B10+B12+B14)</f>
        <v>18217715.32</v>
      </c>
      <c r="C16" s="2">
        <f>SUM(C6+C8+C10+C12+C14)</f>
        <v>3464106.6999999997</v>
      </c>
      <c r="D16" s="2">
        <f>SUM(D6+D8+D10+D12+D14)</f>
        <v>21681822.02</v>
      </c>
      <c r="E16" s="2">
        <f>SUM(E6+E8+E10+E12+E14)</f>
        <v>20427617.27</v>
      </c>
      <c r="F16" s="2">
        <f>SUM(F6+F8+F10+F12+F14)</f>
        <v>20421732.27</v>
      </c>
      <c r="G16" s="2">
        <f>SUM(G6+G8+G10+G12+G14)</f>
        <v>1254204.75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MIQAdmin</dc:creator>
  <cp:lastModifiedBy>MIQAdmin</cp:lastModifiedBy>
  <dcterms:created xsi:type="dcterms:W3CDTF">2025-02-14T22:13:41Z</dcterms:created>
  <dcterms:modified xsi:type="dcterms:W3CDTF">2025-02-14T22:14:04Z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