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Disciplina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<sst xmlns="http://schemas.openxmlformats.org/spreadsheetml/2006/main" count="126" uniqueCount="125">
  <si>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</si>
  <si>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</si>
  <si>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</si>
  <si>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</si>
  <si>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</si>
  <si>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</si>
  <si>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</si>
  <si>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</si>
  <si>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</si>
  <si>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</si>
  <si>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</si>
  <si>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</si>
  <si>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</si>
  <si>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</si>
  <si>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</si>
  <si>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</si>
  <si>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</si>
  <si>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</si>
  <si>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</si>
  <si>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</si>
  <si>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</si>
  <si>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</si>
  <si>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</si>
  <si>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</si>
  <si>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</si>
  <si>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</si>
  <si>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</si>
  <si>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</si>
  <si>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</si>
  <si>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</si>
  <si>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</si>
  <si>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</si>
  <si>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</si>
  <si>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</si>
  <si>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</si>
  <si>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</si>
  <si>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</si>
  <si>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</si>
  <si>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</si>
  <si>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</si>
  <si>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</si>
  <si>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</si>
  <si>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</si>
  <si>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</si>
  <si>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</si>
  <si>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</si>
  <si>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</si>
  <si>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</si>
  <si>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</si>
  <si>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</si>
  <si>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</si>
  <si>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</si>
  <si>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</si>
  <si>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</si>
  <si>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</si>
  <si>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</si>
  <si>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</si>
  <si>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</si>
  <si>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</si>
  <si>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</si>
  <si>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</si>
  <si>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</si>
  <si>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</si>
  <si>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</si>
  <si>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</si>
  <si>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</si>
  <si>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</si>
  <si>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</si>
  <si>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</si>
  <si>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</si>
  <si>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</si>
  <si>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</si>
  <si>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</si>
  <si>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</si>
  <si>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</si>
  <si>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</si>
  <si>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</si>
  <si>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</si>
  <si>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</si>
  <si>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</si>
  <si>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</si>
  <si>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</si>
  <si>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</si>
  <si>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</si>
  <si>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</si>
  <si>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</si>
  <si>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</si>
  <si>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</si>
  <si>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</si>
  <si>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</si>
  <si>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</si>
  <si>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</si>
  <si>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</si>
  <si>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</si>
  <si>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</si>
  <si>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</si>
  <si>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</si>
  <si>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</si>
  <si>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</si>
  <si>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</si>
  <si>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</si>
  <si>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</si>
  <si>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</si>
  <si>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</si>
  <si>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</si>
  <si>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</si>
  <si>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</si>
  <si>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</si>
  <si>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</si>
  <si>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</si>
  <si>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</si>
  <si>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</si>
  <si>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</si>
  <si>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</si>
  <si>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</si>
  <si>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</si>
  <si>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</si>
  <si>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</si>
  <si>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</si>
  <si>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</si>
  <si>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</si>
  <si>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</si>
  <si>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MUSEO ICONOGRAFICO DEL QUIJOTE</t>
  </si>
  <si>
    <t>al 31 de Diciembre de 2022 y al 30 de Septiembre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</si>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</sst>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3011977.68</v>
      </c>
      <c r="C9" s="32">
        <f>SUM(C10:C16)</f>
        <v>1813590.21</v>
      </c>
      <c r="D9" s="20" t="s">
        <v>10</v>
      </c>
      <c r="E9" s="32">
        <f>SUM(E10:E18)</f>
        <v>910442.05</v>
      </c>
      <c r="F9" s="32">
        <f>SUM(F10:F18)</f>
        <v>789534.56</v>
      </c>
    </row>
    <row r="10" spans="1:6" x14ac:dyDescent="0.25">
      <c r="A10" s="14" t="s">
        <v>11</v>
      </c>
      <c r="B10" s="49">
        <v>0</v>
      </c>
      <c r="C10" s="49">
        <v>0</v>
      </c>
      <c r="D10" s="21" t="s">
        <v>12</v>
      </c>
      <c r="E10" s="49">
        <v>31088.85</v>
      </c>
      <c r="F10" s="49">
        <v>47795.13</v>
      </c>
    </row>
    <row r="11" spans="1:6" x14ac:dyDescent="0.25">
      <c r="A11" s="14" t="s">
        <v>13</v>
      </c>
      <c r="B11" s="49">
        <v>3011977.68</v>
      </c>
      <c r="C11" s="49">
        <v>1813590.21</v>
      </c>
      <c r="D11" s="21" t="s">
        <v>14</v>
      </c>
      <c r="E11" s="49">
        <v>1433.85</v>
      </c>
      <c r="F11" s="49">
        <v>73521.16</v>
      </c>
    </row>
    <row r="12" spans="1:6" x14ac:dyDescent="0.25">
      <c r="A12" s="14" t="s">
        <v>15</v>
      </c>
      <c r="B12" s="49">
        <v>0</v>
      </c>
      <c r="C12" s="49">
        <v>0</v>
      </c>
      <c r="D12" s="21" t="s">
        <v>16</v>
      </c>
      <c r="E12" s="49">
        <v>0</v>
      </c>
      <c r="F12" s="49">
        <v>0</v>
      </c>
    </row>
    <row r="13" spans="1:6" x14ac:dyDescent="0.25">
      <c r="A13" s="14" t="s">
        <v>17</v>
      </c>
      <c r="B13" s="49">
        <v>0</v>
      </c>
      <c r="C13" s="49">
        <v>0</v>
      </c>
      <c r="D13" s="21" t="s">
        <v>18</v>
      </c>
      <c r="E13" s="49">
        <v>0</v>
      </c>
      <c r="F13" s="49">
        <v>0</v>
      </c>
    </row>
    <row r="14" spans="1:6" x14ac:dyDescent="0.25">
      <c r="A14" s="14" t="s">
        <v>19</v>
      </c>
      <c r="B14" s="49">
        <v>0</v>
      </c>
      <c r="C14" s="49">
        <v>0</v>
      </c>
      <c r="D14" s="21" t="s">
        <v>20</v>
      </c>
      <c r="E14" s="49">
        <v>0</v>
      </c>
      <c r="F14" s="49">
        <v>0</v>
      </c>
    </row>
    <row r="15" spans="1:6" x14ac:dyDescent="0.25">
      <c r="A15" s="14" t="s">
        <v>21</v>
      </c>
      <c r="B15" s="49">
        <v>0</v>
      </c>
      <c r="C15" s="49">
        <v>0</v>
      </c>
      <c r="D15" s="21" t="s">
        <v>22</v>
      </c>
      <c r="E15" s="49">
        <v>0</v>
      </c>
      <c r="F15" s="49">
        <v>0</v>
      </c>
    </row>
    <row r="16" spans="1:6" x14ac:dyDescent="0.25">
      <c r="A16" s="14" t="s">
        <v>23</v>
      </c>
      <c r="B16" s="49">
        <v>0</v>
      </c>
      <c r="C16" s="49">
        <v>0</v>
      </c>
      <c r="D16" s="21" t="s">
        <v>24</v>
      </c>
      <c r="E16" s="49">
        <v>295656.38</v>
      </c>
      <c r="F16" s="49">
        <v>399423.93</v>
      </c>
    </row>
    <row r="17" spans="1:6" x14ac:dyDescent="0.25">
      <c r="A17" s="13" t="s">
        <v>25</v>
      </c>
      <c r="B17" s="32">
        <f>SUM(B18:B24)</f>
        <v>2090613.48</v>
      </c>
      <c r="C17" s="32">
        <f>SUM(C18:C24)</f>
        <v>135572.06</v>
      </c>
      <c r="D17" s="21" t="s">
        <v>26</v>
      </c>
      <c r="E17" s="49">
        <v>0</v>
      </c>
      <c r="F17" s="49">
        <v>0</v>
      </c>
    </row>
    <row r="18" spans="1:6" x14ac:dyDescent="0.25">
      <c r="A18" s="15" t="s">
        <v>27</v>
      </c>
      <c r="B18" s="49">
        <v>0</v>
      </c>
      <c r="C18" s="49">
        <v>0</v>
      </c>
      <c r="D18" s="21" t="s">
        <v>28</v>
      </c>
      <c r="E18" s="49">
        <v>582262.97</v>
      </c>
      <c r="F18" s="49">
        <v>268794.34000000003</v>
      </c>
    </row>
    <row r="19" spans="1:6" x14ac:dyDescent="0.25">
      <c r="A19" s="15" t="s">
        <v>29</v>
      </c>
      <c r="B19" s="49">
        <v>1821742.37</v>
      </c>
      <c r="C19" s="49">
        <v>32590.89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246371.11</v>
      </c>
      <c r="C20" s="49">
        <v>102981.17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49">
        <v>0</v>
      </c>
      <c r="C21" s="49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49">
        <v>22500</v>
      </c>
      <c r="C22" s="49">
        <v>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49">
        <v>0</v>
      </c>
      <c r="C23" s="4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0</v>
      </c>
      <c r="C24" s="49">
        <v>0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0</v>
      </c>
      <c r="C26" s="49">
        <v>0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49">
        <v>0</v>
      </c>
      <c r="C27" s="49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49">
        <v>0</v>
      </c>
      <c r="C28" s="49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0</v>
      </c>
      <c r="C29" s="49">
        <v>0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49">
        <v>0</v>
      </c>
      <c r="C30" s="49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233228.84</v>
      </c>
      <c r="C31" s="32">
        <f>SUM(C32:C36)</f>
        <v>154787.6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233228.84</v>
      </c>
      <c r="C32" s="49">
        <v>154787.6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49">
        <v>0</v>
      </c>
      <c r="C33" s="49">
        <v>0</v>
      </c>
      <c r="D33" s="21" t="s">
        <v>58</v>
      </c>
      <c r="E33" s="49">
        <v>0</v>
      </c>
      <c r="F33" s="49">
        <v>0</v>
      </c>
    </row>
    <row r="34" spans="1:6" x14ac:dyDescent="0.25">
      <c r="A34" s="15" t="s">
        <v>59</v>
      </c>
      <c r="B34" s="49">
        <v>0</v>
      </c>
      <c r="C34" s="49">
        <v>0</v>
      </c>
      <c r="D34" s="21" t="s">
        <v>60</v>
      </c>
      <c r="E34" s="49">
        <v>0</v>
      </c>
      <c r="F34" s="49">
        <v>0</v>
      </c>
    </row>
    <row r="35" spans="1:6" x14ac:dyDescent="0.25">
      <c r="A35" s="15" t="s">
        <v>61</v>
      </c>
      <c r="B35" s="49">
        <v>0</v>
      </c>
      <c r="C35" s="49">
        <v>0</v>
      </c>
      <c r="D35" s="21" t="s">
        <v>62</v>
      </c>
      <c r="E35" s="49">
        <v>0</v>
      </c>
      <c r="F35" s="49">
        <v>0</v>
      </c>
    </row>
    <row r="36" spans="1:6" x14ac:dyDescent="0.25">
      <c r="A36" s="15" t="s">
        <v>63</v>
      </c>
      <c r="B36" s="49">
        <v>0</v>
      </c>
      <c r="C36" s="49">
        <v>0</v>
      </c>
      <c r="D36" s="21" t="s">
        <v>64</v>
      </c>
      <c r="E36" s="49">
        <v>0</v>
      </c>
      <c r="F36" s="49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49">
        <v>0</v>
      </c>
      <c r="F37" s="49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49">
        <v>0</v>
      </c>
      <c r="C42" s="49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49">
        <v>0</v>
      </c>
      <c r="C43" s="49">
        <v>0</v>
      </c>
      <c r="D43" s="21" t="s">
        <v>78</v>
      </c>
      <c r="E43" s="49">
        <v>0</v>
      </c>
      <c r="F43" s="49">
        <v>0</v>
      </c>
    </row>
    <row r="44" spans="1:6" x14ac:dyDescent="0.25">
      <c r="A44" s="15" t="s">
        <v>79</v>
      </c>
      <c r="B44" s="49">
        <v>0</v>
      </c>
      <c r="C44" s="49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49">
        <v>0</v>
      </c>
      <c r="C45" s="49">
        <v>0</v>
      </c>
      <c r="D45" s="21" t="s">
        <v>82</v>
      </c>
      <c r="E45" s="49">
        <v>0</v>
      </c>
      <c r="F45" s="49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5335820</v>
      </c>
      <c r="C47" s="34">
        <f>C9+C17+C25+C31+C37+C38+C41</f>
        <v>2103949.87</v>
      </c>
      <c r="D47" s="23" t="s">
        <v>84</v>
      </c>
      <c r="E47" s="34">
        <f>E9+E19+E23+E26+E27+E31+E38+E42</f>
        <v>910442.05</v>
      </c>
      <c r="F47" s="34">
        <f>F9+F19+F23+F26+F27+F31+F38+F42</f>
        <v>789534.56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0</v>
      </c>
      <c r="C52" s="49">
        <v>0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65667185.520000003</v>
      </c>
      <c r="C53" s="49">
        <v>72900454.680000007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-1236854.6200000001</v>
      </c>
      <c r="C55" s="49">
        <v>-1237803.3700000001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60235.21</v>
      </c>
      <c r="C56" s="49">
        <v>236216.06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910442.05</v>
      </c>
      <c r="F59" s="34">
        <f>F47+F57</f>
        <v>789534.56</v>
      </c>
    </row>
    <row r="60" spans="1:6" x14ac:dyDescent="0.25">
      <c r="A60" s="16" t="s">
        <v>104</v>
      </c>
      <c r="B60" s="34">
        <f>SUM(B50:B58)</f>
        <v>64490566.110000007</v>
      </c>
      <c r="C60" s="34">
        <f>SUM(C50:C58)</f>
        <v>71898867.370000005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69826386.110000014</v>
      </c>
      <c r="C62" s="34">
        <f>SUM(C47+C60)</f>
        <v>74002817.24000001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64981167.439999998</v>
      </c>
      <c r="F63" s="32">
        <f>SUM(F64:F66)</f>
        <v>72187487.849999994</v>
      </c>
    </row>
    <row r="64" spans="1:6" x14ac:dyDescent="0.25">
      <c r="A64" s="11"/>
      <c r="B64" s="31"/>
      <c r="C64" s="31"/>
      <c r="D64" s="27" t="s">
        <v>108</v>
      </c>
      <c r="E64" s="49">
        <v>45875675.280000001</v>
      </c>
      <c r="F64" s="49">
        <v>45849675.280000001</v>
      </c>
    </row>
    <row r="65" spans="1:6" x14ac:dyDescent="0.25">
      <c r="A65" s="11"/>
      <c r="B65" s="31"/>
      <c r="C65" s="31"/>
      <c r="D65" s="28" t="s">
        <v>109</v>
      </c>
      <c r="E65" s="49">
        <v>3598</v>
      </c>
      <c r="F65" s="49">
        <v>3598</v>
      </c>
    </row>
    <row r="66" spans="1:6" x14ac:dyDescent="0.25">
      <c r="A66" s="11"/>
      <c r="B66" s="31"/>
      <c r="C66" s="31"/>
      <c r="D66" s="27" t="s">
        <v>110</v>
      </c>
      <c r="E66" s="49">
        <v>19101894.16</v>
      </c>
      <c r="F66" s="49">
        <v>26334214.57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3900885.55</v>
      </c>
      <c r="F68" s="32">
        <f>SUM(F69:F73)</f>
        <v>991903.76</v>
      </c>
    </row>
    <row r="69" spans="1:6" x14ac:dyDescent="0.25">
      <c r="A69" s="17"/>
      <c r="B69" s="31"/>
      <c r="C69" s="31"/>
      <c r="D69" s="27" t="s">
        <v>112</v>
      </c>
      <c r="E69" s="49">
        <v>3401513.84</v>
      </c>
      <c r="F69" s="49">
        <v>-3079.46</v>
      </c>
    </row>
    <row r="70" spans="1:6" x14ac:dyDescent="0.25">
      <c r="A70" s="17"/>
      <c r="B70" s="31"/>
      <c r="C70" s="31"/>
      <c r="D70" s="27" t="s">
        <v>113</v>
      </c>
      <c r="E70" s="49">
        <v>499371.71</v>
      </c>
      <c r="F70" s="49">
        <v>994983.22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0</v>
      </c>
      <c r="F73" s="49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68882052.989999995</v>
      </c>
      <c r="F79" s="34">
        <f>F63+F68+F75</f>
        <v>73179391.609999999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69792495.039999992</v>
      </c>
      <c r="F81" s="34">
        <f>F59+F79</f>
        <v>73968926.170000002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dcterms:created xsi:type="dcterms:W3CDTF">2018-11-20T17:29:30Z</dcterms:created>
  <dcterms:modified xsi:type="dcterms:W3CDTF">2023-10-27T21:41:42Z</dcterms:modified>
</cp:coreProperties>
</file>