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<sst xmlns="http://schemas.openxmlformats.org/spreadsheetml/2006/main" count="64" uniqueCount="64">
  <si>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</si>
  <si>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</si>
  <si>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</si>
  <si>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</si>
  <si>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</si>
  <si>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</si>
  <si>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</si>
  <si>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</si>
  <si>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</si>
  <si>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</si>
  <si>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</si>
  <si>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</si>
  <si>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</si>
  <si>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</si>
  <si>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</si>
  <si>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</si>
  <si>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</si>
  <si>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</si>
  <si>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</si>
  <si>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</si>
  <si>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</si>
  <si>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</si>
  <si>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</si>
  <si>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</si>
  <si>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</si>
  <si>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</si>
  <si>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</si>
  <si>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</si>
  <si>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</si>
  <si>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</si>
  <si>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</si>
  <si>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</si>
  <si>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</si>
  <si>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</si>
  <si>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</si>
  <si>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</si>
  <si>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</si>
  <si>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</si>
  <si>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</si>
  <si>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</si>
  <si>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</si>
  <si>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</si>
  <si>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</si>
  <si>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</si>
  <si>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</si>
  <si>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</si>
  <si>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</si>
  <si>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</si>
  <si>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</si>
  <si>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</si>
  <si>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</si>
  <si>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</si>
  <si>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</si>
  <si>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</si>
  <si>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</si>
  <si>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</si>
  <si>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</si>
  <si>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</si>
  <si>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</si>
  <si>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MUSEO ICONOGRAFICO DEL QUIJOTE
Estado de Situación Financiera
Al 31 de Diciembre de 2021</t>
  </si>
  <si>
    <t>Lic. Onofre Sánchez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</si>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</sst>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3" fillId="0" borderId="9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activeCell="A51" sqref="A51:XFD57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59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2794839.98</v>
      </c>
      <c r="C5" s="12">
        <v>2421563.6800000002</v>
      </c>
      <c r="D5" s="17"/>
      <c r="E5" s="11" t="s">
        <v>41</v>
      </c>
      <c r="F5" s="12">
        <v>962465.54</v>
      </c>
      <c r="G5" s="5">
        <v>786861.01</v>
      </c>
    </row>
    <row r="6" spans="1:7" x14ac:dyDescent="0.2">
      <c r="A6" s="30" t="s">
        <v>28</v>
      </c>
      <c r="B6" s="12">
        <v>160728.14000000001</v>
      </c>
      <c r="C6" s="12">
        <v>144806.72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152787.6</v>
      </c>
      <c r="C8" s="12">
        <v>149222.39999999999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3108355.72</v>
      </c>
      <c r="C13" s="10">
        <f>SUM(C5:C11)</f>
        <v>2715592.8000000003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962465.54</v>
      </c>
      <c r="G14" s="5">
        <f>SUM(G5:G12)</f>
        <v>786861.01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76292748.900000006</v>
      </c>
      <c r="C19" s="12">
        <v>74283830.560000002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-1185014.6299999999</v>
      </c>
      <c r="C21" s="12">
        <v>-1123581.4399999999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456443</v>
      </c>
      <c r="C22" s="12">
        <v>174880.77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75564177.270000011</v>
      </c>
      <c r="C26" s="10">
        <f>SUM(C16:C24)</f>
        <v>73335129.890000001</v>
      </c>
      <c r="D26" s="17"/>
      <c r="E26" s="39" t="s">
        <v>57</v>
      </c>
      <c r="F26" s="10">
        <f>SUM(F24+F14)</f>
        <v>962465.54</v>
      </c>
      <c r="G26" s="6">
        <f>SUM(G14+G24)</f>
        <v>786861.01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78672532.99000001</v>
      </c>
      <c r="C28" s="10">
        <f>C13+C26</f>
        <v>76050722.689999998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75599214.700000003</v>
      </c>
      <c r="G30" s="6">
        <f>SUM(G31:G33)</f>
        <v>73610146.960000008</v>
      </c>
    </row>
    <row r="31" spans="1:7" x14ac:dyDescent="0.2">
      <c r="A31" s="31"/>
      <c r="B31" s="15"/>
      <c r="C31" s="15"/>
      <c r="D31" s="17"/>
      <c r="E31" s="11" t="s">
        <v>2</v>
      </c>
      <c r="F31" s="12">
        <v>45785675.280000001</v>
      </c>
      <c r="G31" s="5">
        <v>45762675.280000001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3598</v>
      </c>
      <c r="G32" s="5">
        <v>3598</v>
      </c>
    </row>
    <row r="33" spans="1:7" x14ac:dyDescent="0.2">
      <c r="A33" s="31"/>
      <c r="B33" s="15"/>
      <c r="C33" s="15"/>
      <c r="D33" s="17"/>
      <c r="E33" s="11" t="s">
        <v>51</v>
      </c>
      <c r="F33" s="12">
        <v>29809941.420000002</v>
      </c>
      <c r="G33" s="5">
        <v>27843873.68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2110852.75</v>
      </c>
      <c r="G35" s="6">
        <f>SUM(G36:G40)</f>
        <v>1653714.72</v>
      </c>
    </row>
    <row r="36" spans="1:7" x14ac:dyDescent="0.2">
      <c r="A36" s="31"/>
      <c r="B36" s="15"/>
      <c r="C36" s="15"/>
      <c r="D36" s="17"/>
      <c r="E36" s="11" t="s">
        <v>52</v>
      </c>
      <c r="F36" s="12">
        <v>1845633.83</v>
      </c>
      <c r="G36" s="5">
        <v>360416.8</v>
      </c>
    </row>
    <row r="37" spans="1:7" x14ac:dyDescent="0.2">
      <c r="A37" s="31"/>
      <c r="B37" s="15"/>
      <c r="C37" s="15"/>
      <c r="D37" s="17"/>
      <c r="E37" s="11" t="s">
        <v>19</v>
      </c>
      <c r="F37" s="12">
        <v>265218.92</v>
      </c>
      <c r="G37" s="5">
        <v>1293297.92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77710067.450000003</v>
      </c>
      <c r="G46" s="5">
        <f>SUM(G42+G35+G30)</f>
        <v>75263861.680000007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78672532.99000001</v>
      </c>
      <c r="G48" s="20">
        <f>G46+G26</f>
        <v>76050722.690000013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  <row r="54" spans="1:7" ht="12" thickBot="1" x14ac:dyDescent="0.25">
      <c r="A54" s="44"/>
      <c r="B54"/>
      <c r="C54"/>
      <c r="D54"/>
      <c r="E54" s="44"/>
      <c r="F54"/>
      <c r="G54"/>
    </row>
    <row r="55" spans="1:7" x14ac:dyDescent="0.2">
      <c r="A55" s="45" t="s">
        <v>60</v>
      </c>
      <c r="B55"/>
      <c r="C55"/>
      <c r="D55"/>
      <c r="E55" s="45" t="s">
        <v>61</v>
      </c>
      <c r="F55"/>
      <c r="G55"/>
    </row>
    <row r="56" spans="1:7" x14ac:dyDescent="0.2">
      <c r="A56" s="45" t="s">
        <v>62</v>
      </c>
      <c r="B56"/>
      <c r="C56"/>
      <c r="D56"/>
      <c r="E56" s="45" t="s">
        <v>63</v>
      </c>
      <c r="F56"/>
      <c r="G5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2018-03-04T05:00:29Z</cp:lastPrinted>
  <dcterms:created xsi:type="dcterms:W3CDTF">2012-12-11T20:26:08Z</dcterms:created>
  <dcterms:modified xsi:type="dcterms:W3CDTF">2022-01-26T18:39:38Z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