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<sst xmlns="http://schemas.openxmlformats.org/spreadsheetml/2006/main" count="42" uniqueCount="32">
  <si>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</si>
  <si>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</si>
  <si>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</si>
  <si>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</si>
  <si>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</si>
  <si>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</si>
  <si>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</si>
  <si>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</si>
  <si>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</si>
  <si>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</si>
  <si>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</si>
  <si>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</si>
  <si>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</si>
  <si>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</si>
  <si>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</si>
  <si>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</si>
  <si>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</si>
  <si>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</si>
  <si>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</si>
  <si>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</si>
  <si>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</si>
  <si>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</si>
  <si>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</si>
  <si>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</si>
  <si>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</si>
  <si>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MUSEO ICONOGRAFICO DEL QUIJOTE
Estado de Variación en la Hacienda Pública
Del 1 de Enero 30 de Junio de 2023
(Cifras en Pesos)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</si>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</sst>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3" t="s">
        <v>25</v>
      </c>
      <c r="B1" s="24"/>
      <c r="C1" s="24"/>
      <c r="D1" s="24"/>
      <c r="E1" s="24"/>
      <c r="F1" s="25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72187487.849999994</v>
      </c>
      <c r="C4" s="16"/>
      <c r="D4" s="16"/>
      <c r="E4" s="16"/>
      <c r="F4" s="15">
        <f>SUM(B4:E4)</f>
        <v>72187487.849999994</v>
      </c>
    </row>
    <row r="5" spans="1:6" ht="11.25" customHeight="1" x14ac:dyDescent="0.2">
      <c r="A5" s="8" t="s">
        <v>2</v>
      </c>
      <c r="B5" s="17">
        <v>45849675.280000001</v>
      </c>
      <c r="C5" s="16"/>
      <c r="D5" s="16"/>
      <c r="E5" s="16"/>
      <c r="F5" s="15">
        <f>SUM(B5:E5)</f>
        <v>45849675.280000001</v>
      </c>
    </row>
    <row r="6" spans="1:6" ht="11.25" customHeight="1" x14ac:dyDescent="0.2">
      <c r="A6" s="8" t="s">
        <v>3</v>
      </c>
      <c r="B6" s="17">
        <v>3598</v>
      </c>
      <c r="C6" s="16"/>
      <c r="D6" s="16"/>
      <c r="E6" s="16"/>
      <c r="F6" s="15">
        <f>SUM(B6:E6)</f>
        <v>3598</v>
      </c>
    </row>
    <row r="7" spans="1:6" ht="11.25" customHeight="1" x14ac:dyDescent="0.2">
      <c r="A7" s="8" t="s">
        <v>4</v>
      </c>
      <c r="B7" s="17">
        <v>26334214.57</v>
      </c>
      <c r="C7" s="16"/>
      <c r="D7" s="16"/>
      <c r="E7" s="16"/>
      <c r="F7" s="15">
        <f>SUM(B7:E7)</f>
        <v>26334214.57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994983.22</v>
      </c>
      <c r="D9" s="15">
        <f>D10</f>
        <v>-3079.46</v>
      </c>
      <c r="E9" s="16"/>
      <c r="F9" s="15">
        <f t="shared" ref="F9:F14" si="0">SUM(B9:E9)</f>
        <v>991903.76</v>
      </c>
    </row>
    <row r="10" spans="1:6" ht="11.25" customHeight="1" x14ac:dyDescent="0.2">
      <c r="A10" s="8" t="s">
        <v>5</v>
      </c>
      <c r="B10" s="16"/>
      <c r="C10" s="16"/>
      <c r="D10" s="17">
        <v>-3079.46</v>
      </c>
      <c r="E10" s="16"/>
      <c r="F10" s="15">
        <f t="shared" si="0"/>
        <v>-3079.46</v>
      </c>
    </row>
    <row r="11" spans="1:6" ht="11.25" customHeight="1" x14ac:dyDescent="0.2">
      <c r="A11" s="8" t="s">
        <v>6</v>
      </c>
      <c r="B11" s="16"/>
      <c r="C11" s="17">
        <v>994983.22</v>
      </c>
      <c r="D11" s="16"/>
      <c r="E11" s="16"/>
      <c r="F11" s="15">
        <f t="shared" si="0"/>
        <v>994983.22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72187487.849999994</v>
      </c>
      <c r="C20" s="15">
        <f>C9</f>
        <v>994983.22</v>
      </c>
      <c r="D20" s="15">
        <f>D9</f>
        <v>-3079.46</v>
      </c>
      <c r="E20" s="15">
        <f>E16</f>
        <v>0</v>
      </c>
      <c r="F20" s="15">
        <f>SUM(B20:E20)</f>
        <v>73179391.609999999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-5020494.3499999996</v>
      </c>
      <c r="C22" s="16"/>
      <c r="D22" s="16"/>
      <c r="E22" s="16"/>
      <c r="F22" s="15">
        <f>SUM(B22:E22)</f>
        <v>-5020494.3499999996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-5020494.3499999996</v>
      </c>
      <c r="C25" s="16"/>
      <c r="D25" s="16"/>
      <c r="E25" s="16"/>
      <c r="F25" s="15">
        <f>SUM(B25:E25)</f>
        <v>-5020494.3499999996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-495565.11</v>
      </c>
      <c r="D27" s="15">
        <f>SUM(D28:D32)</f>
        <v>1272587.0999999999</v>
      </c>
      <c r="E27" s="16"/>
      <c r="F27" s="15">
        <f t="shared" ref="F27:F32" si="1">SUM(B27:E27)</f>
        <v>777021.98999999987</v>
      </c>
    </row>
    <row r="28" spans="1:6" ht="11.25" customHeight="1" x14ac:dyDescent="0.2">
      <c r="A28" s="8" t="s">
        <v>5</v>
      </c>
      <c r="B28" s="16"/>
      <c r="C28" s="16"/>
      <c r="D28" s="17">
        <v>1269507.6399999999</v>
      </c>
      <c r="E28" s="16"/>
      <c r="F28" s="15">
        <f t="shared" si="1"/>
        <v>1269507.6399999999</v>
      </c>
    </row>
    <row r="29" spans="1:6" ht="11.25" customHeight="1" x14ac:dyDescent="0.2">
      <c r="A29" s="8" t="s">
        <v>6</v>
      </c>
      <c r="B29" s="16"/>
      <c r="C29" s="17">
        <v>-495565.11</v>
      </c>
      <c r="D29" s="17">
        <v>3079.46</v>
      </c>
      <c r="E29" s="16"/>
      <c r="F29" s="15">
        <f t="shared" si="1"/>
        <v>-492485.64999999997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7" ht="11.25" customHeight="1" x14ac:dyDescent="0.25">
      <c r="A33" s="9"/>
      <c r="B33" s="16"/>
      <c r="C33" s="16"/>
      <c r="D33" s="16"/>
      <c r="E33" s="16"/>
      <c r="F33" s="16"/>
    </row>
    <row r="34" spans="1:7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7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7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7" ht="11.25" customHeight="1" x14ac:dyDescent="0.25">
      <c r="A37" s="9"/>
      <c r="B37" s="16"/>
      <c r="C37" s="16"/>
      <c r="D37" s="16"/>
      <c r="E37" s="16"/>
      <c r="F37" s="16"/>
    </row>
    <row r="38" spans="1:7" ht="11.25" customHeight="1" x14ac:dyDescent="0.25">
      <c r="A38" s="7" t="s">
        <v>24</v>
      </c>
      <c r="B38" s="19">
        <f>B20+B22</f>
        <v>67166993.5</v>
      </c>
      <c r="C38" s="19">
        <f>+C20+C27</f>
        <v>499418.11</v>
      </c>
      <c r="D38" s="19">
        <f>D20+D27</f>
        <v>1269507.6399999999</v>
      </c>
      <c r="E38" s="19">
        <f>+E20+E34</f>
        <v>0</v>
      </c>
      <c r="F38" s="19">
        <f>SUM(B38:E38)</f>
        <v>68935919.25</v>
      </c>
    </row>
    <row r="39" spans="1:7" x14ac:dyDescent="0.25">
      <c r="A39" s="11"/>
      <c r="B39" s="12"/>
      <c r="C39" s="12"/>
      <c r="D39" s="12"/>
      <c r="E39" s="12"/>
      <c r="F39" s="12"/>
    </row>
    <row r="40" spans="1:7" ht="12.75" x14ac:dyDescent="0.25">
      <c r="A40" s="13" t="s">
        <v>11</v>
      </c>
    </row>
    <row r="43" spans="1:7" x14ac:dyDescent="0.2">
      <c r="B43" s="20" t="s">
        <v>26</v>
      </c>
      <c r="C43" s="20"/>
      <c r="E43" s="20" t="s">
        <v>27</v>
      </c>
      <c r="G43" s="14"/>
    </row>
    <row r="44" spans="1:7" x14ac:dyDescent="0.25">
      <c r="B44" s="21" t="s">
        <v>28</v>
      </c>
      <c r="C44" s="21"/>
      <c r="E44" s="21" t="s">
        <v>29</v>
      </c>
      <c r="G44" s="14"/>
    </row>
    <row r="45" spans="1:7" ht="22.5" x14ac:dyDescent="0.25">
      <c r="B45" s="22" t="s">
        <v>30</v>
      </c>
      <c r="C45" s="22"/>
      <c r="E45" s="22" t="s">
        <v>31</v>
      </c>
      <c r="G45" s="1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2023-07-27T04:07:11Z</cp:lastPrinted>
  <dcterms:created xsi:type="dcterms:W3CDTF">2018-11-20T16:40:47Z</dcterms:created>
  <dcterms:modified xsi:type="dcterms:W3CDTF">2023-08-08T03:40:46Z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