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Estados Financieros\2do trimestre\Carga internet\02_Información presupuestaria\"/>
    </mc:Choice>
  </mc:AlternateContent>
  <bookViews>
    <workbookView xWindow="0" yWindow="0" windowWidth="20490" windowHeight="7065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H39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H25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14" i="1" l="1"/>
  <c r="E14" i="1"/>
  <c r="E25" i="1"/>
  <c r="E39" i="1"/>
</calcChain>
</file>

<file path=xl/sharedStrings.xml><?xml version="1.0" encoding="utf-8"?>
<sst xmlns="http://schemas.openxmlformats.org/spreadsheetml/2006/main" count="55" uniqueCount="33">
  <si>
    <t>MUSEO ICONOGRAFICO DEL QUIJOTE
Estado Analítico del Ejercicio del Presupuesto de Egresos
Clasificación Administrativa
Del 1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</si>
  <si>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</si>
  <si>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</si>
  <si>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</si>
  <si>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</si>
  <si>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</si>
  <si>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</si>
  <si>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</si>
  <si>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</si>
  <si>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</si>
  <si>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</si>
  <si>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DIRECCIÓN GENERAL MIQ</t>
  </si>
  <si>
    <t>0201 UNIDAD ADMINISTRATIVA</t>
  </si>
  <si>
    <t>0301 UNIDAD DE PROMOCION Y DIFUSION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</si>
  <si>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</si>
  <si>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</si>
  <si>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</si>
  <si>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</si>
  <si>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</si>
  <si>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</si>
  <si>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</si>
  <si>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</si>
  <si>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</si>
  <si>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</si>
  <si>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MUSEO ICONOGRAFICO DEL QUIJOTE
Estado Analítico del Ejercicio del Presupuesto de Egresos
Clasificación Administrativa (Sector Paraestatal)
Del 1 de Enero al 30 de Junio de 2021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</si>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</sst>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1866900</xdr:colOff>
      <xdr:row>42</xdr:row>
      <xdr:rowOff>0</xdr:rowOff>
    </xdr:from>
    <xdr:to>
      <xdr:col>4</xdr:col>
      <xdr:colOff>782955</xdr:colOff>
      <xdr:row>48</xdr:row>
      <xdr:rowOff>52705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7743825"/>
          <a:ext cx="561213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33203125" style="4" customWidth="1"/>
    <col min="2" max="2" width="80.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2676337.2799999998</v>
      </c>
      <c r="D6" s="20">
        <v>63731.15</v>
      </c>
      <c r="E6" s="20">
        <f>C6+D6</f>
        <v>2740068.4299999997</v>
      </c>
      <c r="F6" s="20">
        <v>1186267.1000000001</v>
      </c>
      <c r="G6" s="20">
        <v>1186267.1000000001</v>
      </c>
      <c r="H6" s="20">
        <f>E6-F6</f>
        <v>1553801.3299999996</v>
      </c>
    </row>
    <row r="7" spans="1:8" x14ac:dyDescent="0.2">
      <c r="A7" s="18"/>
      <c r="B7" s="19" t="s">
        <v>12</v>
      </c>
      <c r="C7" s="20">
        <v>2981919.54</v>
      </c>
      <c r="D7" s="20">
        <v>338520.93</v>
      </c>
      <c r="E7" s="20">
        <f t="shared" ref="E7:E12" si="0">C7+D7</f>
        <v>3320440.47</v>
      </c>
      <c r="F7" s="20">
        <v>1502587.41</v>
      </c>
      <c r="G7" s="20">
        <v>1502587.41</v>
      </c>
      <c r="H7" s="20">
        <f t="shared" ref="H7:H12" si="1">E7-F7</f>
        <v>1817853.0600000003</v>
      </c>
    </row>
    <row r="8" spans="1:8" x14ac:dyDescent="0.2">
      <c r="A8" s="18"/>
      <c r="B8" s="19" t="s">
        <v>13</v>
      </c>
      <c r="C8" s="20">
        <v>11092920.65</v>
      </c>
      <c r="D8" s="20">
        <v>169060.99</v>
      </c>
      <c r="E8" s="20">
        <f t="shared" si="0"/>
        <v>11261981.640000001</v>
      </c>
      <c r="F8" s="20">
        <v>2915429.6</v>
      </c>
      <c r="G8" s="20">
        <v>2915429.6</v>
      </c>
      <c r="H8" s="20">
        <f t="shared" si="1"/>
        <v>8346552.040000001</v>
      </c>
    </row>
    <row r="9" spans="1:8" x14ac:dyDescent="0.2">
      <c r="A9" s="18"/>
      <c r="B9" s="19" t="s">
        <v>14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16751177.470000001</v>
      </c>
      <c r="D14" s="23">
        <f t="shared" si="2"/>
        <v>571313.07000000007</v>
      </c>
      <c r="E14" s="23">
        <f t="shared" si="2"/>
        <v>17322490.539999999</v>
      </c>
      <c r="F14" s="23">
        <f t="shared" si="2"/>
        <v>5604284.1099999994</v>
      </c>
      <c r="G14" s="23">
        <f t="shared" si="2"/>
        <v>5604284.1099999994</v>
      </c>
      <c r="H14" s="23">
        <f t="shared" si="2"/>
        <v>11718206.43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2.5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2.5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25</v>
      </c>
      <c r="C32" s="20">
        <v>16751177.470000001</v>
      </c>
      <c r="D32" s="20">
        <v>571313.06999999995</v>
      </c>
      <c r="E32" s="20">
        <f t="shared" ref="E32:E38" si="6">C32+D32</f>
        <v>17322490.539999999</v>
      </c>
      <c r="F32" s="20">
        <v>5604284.1100000003</v>
      </c>
      <c r="G32" s="20">
        <v>5604284.1100000003</v>
      </c>
      <c r="H32" s="20">
        <f t="shared" ref="H32:H38" si="7">E32-F32</f>
        <v>11718206.43</v>
      </c>
    </row>
    <row r="33" spans="1:8" x14ac:dyDescent="0.2">
      <c r="A33" s="18"/>
      <c r="B33" s="25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16751177.470000001</v>
      </c>
      <c r="D39" s="23">
        <f t="shared" si="8"/>
        <v>571313.06999999995</v>
      </c>
      <c r="E39" s="23">
        <f t="shared" si="8"/>
        <v>17322490.539999999</v>
      </c>
      <c r="F39" s="23">
        <f t="shared" si="8"/>
        <v>5604284.1100000003</v>
      </c>
      <c r="G39" s="23">
        <f t="shared" si="8"/>
        <v>5604284.1100000003</v>
      </c>
      <c r="H39" s="23">
        <f t="shared" si="8"/>
        <v>11718206.43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2021-08-26T20:47:18Z</dcterms:created>
  <dcterms:modified xsi:type="dcterms:W3CDTF">2021-08-26T20:49:53Z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