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espaldo oficina\2026\Estados Financieros\1er trim 2026\Internet\01_Información contable\"/>
    </mc:Choice>
  </mc:AlternateContent>
  <xr:revisionPtr revIDLastSave="0" documentId="13_ncr:1_{019BC11F-33CA-43DC-AFDE-3B45102219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C33" i="3" l="1"/>
  <c r="C45" i="3"/>
  <c r="C61" i="3" s="1"/>
  <c r="C65" i="3" s="1"/>
  <c r="B33" i="3"/>
  <c r="B45" i="3"/>
  <c r="B61" i="3" l="1"/>
  <c r="B65" i="3" s="1"/>
</calcChain>
</file>

<file path=xl/sharedStrings.xml><?xml version="1.0" encoding="utf-8"?>
<sst xmlns="http://schemas.openxmlformats.org/spreadsheetml/2006/main" count="58" uniqueCount="50">
  <si>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</si>
  <si>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</si>
  <si>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</si>
  <si>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</si>
  <si>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</si>
  <si>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</si>
  <si>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</si>
  <si>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</si>
  <si>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</si>
  <si>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</si>
  <si>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</si>
  <si>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</si>
  <si>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</si>
  <si>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</si>
  <si>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</si>
  <si>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</si>
  <si>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</si>
  <si>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</si>
  <si>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</si>
  <si>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</si>
  <si>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</si>
  <si>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</si>
  <si>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</si>
  <si>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</si>
  <si>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</si>
  <si>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</si>
  <si>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</si>
  <si>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</si>
  <si>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</si>
  <si>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</si>
  <si>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</si>
  <si>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</si>
  <si>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</si>
  <si>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</si>
  <si>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</si>
  <si>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</si>
  <si>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</si>
  <si>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</si>
  <si>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</si>
  <si>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</si>
  <si>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</si>
  <si>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</si>
  <si>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</si>
  <si>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</si>
  <si>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</si>
  <si>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</si>
  <si>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Transferencias al Resto del Sector Público</t>
  </si>
  <si>
    <t>Flujos de Efectivo de las Actividades de Inversión</t>
  </si>
  <si>
    <t>Flujos de Efectivo de las Actividades de Financiamiento</t>
  </si>
  <si>
    <t>MUSEO ICONOGRAFICO DEL QUIJOTE
Estado de Flujos de Efectivo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</si>
</sst>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4" fillId="0" borderId="0" xfId="8" applyFont="1" applyProtection="1"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3" fillId="2" borderId="4" xfId="8" applyFont="1" applyFill="1" applyBorder="1" applyAlignment="1">
      <alignment horizontal="center" vertical="center" wrapText="1"/>
    </xf>
    <xf numFmtId="0" fontId="3" fillId="0" borderId="4" xfId="8" applyFont="1" applyBorder="1" applyAlignment="1">
      <alignment horizontal="left" vertical="top" wrapText="1" indent="1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>
      <alignment horizontal="left" vertical="top" wrapText="1" indent="2"/>
    </xf>
    <xf numFmtId="0" fontId="4" fillId="0" borderId="4" xfId="8" applyFont="1" applyBorder="1" applyAlignment="1">
      <alignment horizontal="left" vertical="top" wrapText="1" indent="3"/>
    </xf>
    <xf numFmtId="0" fontId="4" fillId="0" borderId="4" xfId="8" applyFont="1" applyBorder="1" applyAlignment="1">
      <alignment horizontal="left" vertical="top" wrapText="1"/>
    </xf>
    <xf numFmtId="0" fontId="3" fillId="0" borderId="4" xfId="8" applyFont="1" applyBorder="1" applyAlignment="1">
      <alignment vertical="top" wrapText="1"/>
    </xf>
    <xf numFmtId="0" fontId="4" fillId="0" borderId="4" xfId="8" applyFont="1" applyBorder="1" applyAlignment="1">
      <alignment vertical="top" wrapText="1"/>
    </xf>
    <xf numFmtId="0" fontId="4" fillId="0" borderId="4" xfId="8" applyFont="1" applyBorder="1" applyAlignment="1">
      <alignment horizontal="center" vertical="top" wrapText="1"/>
    </xf>
    <xf numFmtId="0" fontId="4" fillId="0" borderId="4" xfId="8" applyFont="1" applyBorder="1" applyAlignment="1">
      <alignment horizontal="center" vertical="top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horizontal="center" vertical="top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963F47BC-619B-45E2-B3A9-EC555141811E}"/>
    <cellStyle name="Millares 2 3" xfId="4" xr:uid="{00000000-0005-0000-0000-000003000000}"/>
    <cellStyle name="Millares 2 3 2" xfId="18" xr:uid="{126AC6CB-F9A5-44CA-B21C-EC326CE13C80}"/>
    <cellStyle name="Millares 2 4" xfId="16" xr:uid="{EA55FE92-E095-4312-8497-86F3062A05A1}"/>
    <cellStyle name="Millares 3" xfId="5" xr:uid="{00000000-0005-0000-0000-000004000000}"/>
    <cellStyle name="Millares 3 2" xfId="19" xr:uid="{B53BE8B2-8C7D-4265-BEE5-99A49E19A6F1}"/>
    <cellStyle name="Moneda 2" xfId="6" xr:uid="{00000000-0005-0000-0000-000005000000}"/>
    <cellStyle name="Moneda 2 2" xfId="20" xr:uid="{7ED29E6E-FDCA-4325-8C68-A44F08993E29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65A9BD54-A47F-48A1-A6C8-51BB33C26CF1}"/>
    <cellStyle name="Normal 3" xfId="9" xr:uid="{00000000-0005-0000-0000-000009000000}"/>
    <cellStyle name="Normal 3 2" xfId="22" xr:uid="{261612A1-5DFF-41D7-8747-761B5560F047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8A393F1C-10E5-483B-A789-B4B2E44C35F0}"/>
    <cellStyle name="Normal 6 3" xfId="23" xr:uid="{6A8912BC-3317-4DFA-B18B-A458050B26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8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6" t="s">
        <v>49</v>
      </c>
      <c r="B1" s="17"/>
      <c r="C1" s="18"/>
    </row>
    <row r="2" spans="1:3" ht="15" customHeight="1" x14ac:dyDescent="0.2">
      <c r="A2" s="2" t="s">
        <v>0</v>
      </c>
      <c r="B2" s="3">
        <v>2026</v>
      </c>
      <c r="C2" s="3">
        <v>2025</v>
      </c>
    </row>
    <row r="3" spans="1:3" ht="11.25" customHeight="1" x14ac:dyDescent="0.2">
      <c r="A3" s="4" t="s">
        <v>37</v>
      </c>
      <c r="B3" s="5"/>
      <c r="C3" s="5"/>
    </row>
    <row r="4" spans="1:3" ht="11.25" customHeight="1" x14ac:dyDescent="0.2">
      <c r="A4" s="6" t="s">
        <v>1</v>
      </c>
      <c r="B4" s="13">
        <f>SUM(B5:B14)</f>
        <v>4318567.1100000003</v>
      </c>
      <c r="C4" s="13">
        <f>SUM(C5:C14)</f>
        <v>22203990.260000002</v>
      </c>
    </row>
    <row r="5" spans="1:3" ht="11.25" customHeight="1" x14ac:dyDescent="0.2">
      <c r="A5" s="7" t="s">
        <v>2</v>
      </c>
      <c r="B5" s="14">
        <v>0</v>
      </c>
      <c r="C5" s="14">
        <v>0</v>
      </c>
    </row>
    <row r="6" spans="1:3" ht="11.25" customHeight="1" x14ac:dyDescent="0.2">
      <c r="A6" s="7" t="s">
        <v>3</v>
      </c>
      <c r="B6" s="14">
        <v>0</v>
      </c>
      <c r="C6" s="14">
        <v>0</v>
      </c>
    </row>
    <row r="7" spans="1:3" ht="11.25" customHeight="1" x14ac:dyDescent="0.2">
      <c r="A7" s="7" t="s">
        <v>33</v>
      </c>
      <c r="B7" s="14">
        <v>0</v>
      </c>
      <c r="C7" s="14">
        <v>0</v>
      </c>
    </row>
    <row r="8" spans="1:3" ht="11.25" customHeight="1" x14ac:dyDescent="0.2">
      <c r="A8" s="7" t="s">
        <v>4</v>
      </c>
      <c r="B8" s="14">
        <v>0</v>
      </c>
      <c r="C8" s="14">
        <v>0</v>
      </c>
    </row>
    <row r="9" spans="1:3" ht="11.25" customHeight="1" x14ac:dyDescent="0.2">
      <c r="A9" s="7" t="s">
        <v>34</v>
      </c>
      <c r="B9" s="14">
        <v>0</v>
      </c>
      <c r="C9" s="14">
        <v>0</v>
      </c>
    </row>
    <row r="10" spans="1:3" ht="11.25" customHeight="1" x14ac:dyDescent="0.2">
      <c r="A10" s="7" t="s">
        <v>35</v>
      </c>
      <c r="B10" s="14">
        <v>0</v>
      </c>
      <c r="C10" s="14">
        <v>0</v>
      </c>
    </row>
    <row r="11" spans="1:3" ht="11.25" customHeight="1" x14ac:dyDescent="0.2">
      <c r="A11" s="7" t="s">
        <v>36</v>
      </c>
      <c r="B11" s="14">
        <v>193948.91</v>
      </c>
      <c r="C11" s="14">
        <v>2381513.16</v>
      </c>
    </row>
    <row r="12" spans="1:3" ht="22.5" x14ac:dyDescent="0.2">
      <c r="A12" s="7" t="s">
        <v>38</v>
      </c>
      <c r="B12" s="14">
        <v>0</v>
      </c>
      <c r="C12" s="14">
        <v>0</v>
      </c>
    </row>
    <row r="13" spans="1:3" ht="11.25" customHeight="1" x14ac:dyDescent="0.2">
      <c r="A13" s="7" t="s">
        <v>39</v>
      </c>
      <c r="B13" s="14">
        <v>4124618.2</v>
      </c>
      <c r="C13" s="14">
        <v>19822477.100000001</v>
      </c>
    </row>
    <row r="14" spans="1:3" ht="11.25" customHeight="1" x14ac:dyDescent="0.2">
      <c r="A14" s="7" t="s">
        <v>5</v>
      </c>
      <c r="B14" s="14">
        <v>0</v>
      </c>
      <c r="C14" s="14">
        <v>0</v>
      </c>
    </row>
    <row r="15" spans="1:3" ht="11.25" customHeight="1" x14ac:dyDescent="0.2">
      <c r="A15" s="8"/>
      <c r="B15" s="15"/>
      <c r="C15" s="15"/>
    </row>
    <row r="16" spans="1:3" ht="11.25" customHeight="1" x14ac:dyDescent="0.2">
      <c r="A16" s="6" t="s">
        <v>6</v>
      </c>
      <c r="B16" s="13">
        <f>SUM(B17:B32)</f>
        <v>3530098.7800000003</v>
      </c>
      <c r="C16" s="13">
        <f>SUM(C17:C32)</f>
        <v>20872963.360000003</v>
      </c>
    </row>
    <row r="17" spans="1:3" ht="11.25" customHeight="1" x14ac:dyDescent="0.2">
      <c r="A17" s="7" t="s">
        <v>7</v>
      </c>
      <c r="B17" s="14">
        <v>2272502.4</v>
      </c>
      <c r="C17" s="14">
        <v>10248411.76</v>
      </c>
    </row>
    <row r="18" spans="1:3" ht="11.25" customHeight="1" x14ac:dyDescent="0.2">
      <c r="A18" s="7" t="s">
        <v>8</v>
      </c>
      <c r="B18" s="14">
        <v>136293.51999999999</v>
      </c>
      <c r="C18" s="14">
        <v>759720.82</v>
      </c>
    </row>
    <row r="19" spans="1:3" ht="11.25" customHeight="1" x14ac:dyDescent="0.2">
      <c r="A19" s="7" t="s">
        <v>9</v>
      </c>
      <c r="B19" s="14">
        <v>739789.66</v>
      </c>
      <c r="C19" s="14">
        <v>9166487.7699999996</v>
      </c>
    </row>
    <row r="20" spans="1:3" ht="11.25" customHeight="1" x14ac:dyDescent="0.2">
      <c r="A20" s="7" t="s">
        <v>10</v>
      </c>
      <c r="B20" s="14">
        <v>0</v>
      </c>
      <c r="C20" s="14">
        <v>0</v>
      </c>
    </row>
    <row r="21" spans="1:3" ht="11.25" customHeight="1" x14ac:dyDescent="0.2">
      <c r="A21" s="7" t="s">
        <v>46</v>
      </c>
      <c r="B21" s="14">
        <v>0</v>
      </c>
      <c r="C21" s="14">
        <v>0</v>
      </c>
    </row>
    <row r="22" spans="1:3" ht="11.25" customHeight="1" x14ac:dyDescent="0.2">
      <c r="A22" s="7" t="s">
        <v>40</v>
      </c>
      <c r="B22" s="14">
        <v>0</v>
      </c>
      <c r="C22" s="14">
        <v>0</v>
      </c>
    </row>
    <row r="23" spans="1:3" ht="11.25" customHeight="1" x14ac:dyDescent="0.2">
      <c r="A23" s="7" t="s">
        <v>11</v>
      </c>
      <c r="B23" s="14">
        <v>0</v>
      </c>
      <c r="C23" s="14">
        <v>157000</v>
      </c>
    </row>
    <row r="24" spans="1:3" ht="11.25" customHeight="1" x14ac:dyDescent="0.2">
      <c r="A24" s="7" t="s">
        <v>12</v>
      </c>
      <c r="B24" s="14">
        <v>381513.2</v>
      </c>
      <c r="C24" s="14">
        <v>541343.01</v>
      </c>
    </row>
    <row r="25" spans="1:3" ht="11.25" customHeight="1" x14ac:dyDescent="0.2">
      <c r="A25" s="7" t="s">
        <v>13</v>
      </c>
      <c r="B25" s="14">
        <v>0</v>
      </c>
      <c r="C25" s="14">
        <v>0</v>
      </c>
    </row>
    <row r="26" spans="1:3" ht="11.25" customHeight="1" x14ac:dyDescent="0.2">
      <c r="A26" s="7" t="s">
        <v>14</v>
      </c>
      <c r="B26" s="14">
        <v>0</v>
      </c>
      <c r="C26" s="14">
        <v>0</v>
      </c>
    </row>
    <row r="27" spans="1:3" ht="11.25" customHeight="1" x14ac:dyDescent="0.2">
      <c r="A27" s="7" t="s">
        <v>15</v>
      </c>
      <c r="B27" s="14">
        <v>0</v>
      </c>
      <c r="C27" s="14">
        <v>0</v>
      </c>
    </row>
    <row r="28" spans="1:3" ht="11.25" customHeight="1" x14ac:dyDescent="0.2">
      <c r="A28" s="7" t="s">
        <v>16</v>
      </c>
      <c r="B28" s="14">
        <v>0</v>
      </c>
      <c r="C28" s="14">
        <v>0</v>
      </c>
    </row>
    <row r="29" spans="1:3" ht="11.25" customHeight="1" x14ac:dyDescent="0.2">
      <c r="A29" s="7" t="s">
        <v>41</v>
      </c>
      <c r="B29" s="14">
        <v>0</v>
      </c>
      <c r="C29" s="14">
        <v>0</v>
      </c>
    </row>
    <row r="30" spans="1:3" ht="11.25" customHeight="1" x14ac:dyDescent="0.2">
      <c r="A30" s="7" t="s">
        <v>17</v>
      </c>
      <c r="B30" s="14">
        <v>0</v>
      </c>
      <c r="C30" s="14">
        <v>0</v>
      </c>
    </row>
    <row r="31" spans="1:3" ht="11.25" customHeight="1" x14ac:dyDescent="0.2">
      <c r="A31" s="7" t="s">
        <v>18</v>
      </c>
      <c r="B31" s="14">
        <v>0</v>
      </c>
      <c r="C31" s="14">
        <v>0</v>
      </c>
    </row>
    <row r="32" spans="1:3" ht="11.25" customHeight="1" x14ac:dyDescent="0.2">
      <c r="A32" s="7" t="s">
        <v>19</v>
      </c>
      <c r="B32" s="14">
        <v>0</v>
      </c>
      <c r="C32" s="14">
        <v>0</v>
      </c>
    </row>
    <row r="33" spans="1:3" ht="11.25" customHeight="1" x14ac:dyDescent="0.2">
      <c r="A33" s="4" t="s">
        <v>42</v>
      </c>
      <c r="B33" s="13">
        <f>B4-B16</f>
        <v>788468.33000000007</v>
      </c>
      <c r="C33" s="13">
        <f>C4-C16</f>
        <v>1331026.8999999985</v>
      </c>
    </row>
    <row r="34" spans="1:3" ht="11.25" customHeight="1" x14ac:dyDescent="0.2">
      <c r="A34" s="9"/>
      <c r="B34" s="15"/>
      <c r="C34" s="15"/>
    </row>
    <row r="35" spans="1:3" ht="11.25" customHeight="1" x14ac:dyDescent="0.2">
      <c r="A35" s="4" t="s">
        <v>47</v>
      </c>
      <c r="B35" s="15"/>
      <c r="C35" s="15"/>
    </row>
    <row r="36" spans="1:3" ht="11.25" customHeight="1" x14ac:dyDescent="0.2">
      <c r="A36" s="6" t="s">
        <v>1</v>
      </c>
      <c r="B36" s="13">
        <f>SUM(B37:B39)</f>
        <v>0</v>
      </c>
      <c r="C36" s="13">
        <f>SUM(C37:C39)</f>
        <v>0</v>
      </c>
    </row>
    <row r="37" spans="1:3" ht="11.25" customHeight="1" x14ac:dyDescent="0.2">
      <c r="A37" s="7" t="s">
        <v>20</v>
      </c>
      <c r="B37" s="14">
        <v>0</v>
      </c>
      <c r="C37" s="14">
        <v>0</v>
      </c>
    </row>
    <row r="38" spans="1:3" ht="11.25" customHeight="1" x14ac:dyDescent="0.2">
      <c r="A38" s="7" t="s">
        <v>21</v>
      </c>
      <c r="B38" s="14">
        <v>0</v>
      </c>
      <c r="C38" s="14">
        <v>0</v>
      </c>
    </row>
    <row r="39" spans="1:3" ht="11.25" customHeight="1" x14ac:dyDescent="0.2">
      <c r="A39" s="7" t="s">
        <v>22</v>
      </c>
      <c r="B39" s="14">
        <v>0</v>
      </c>
      <c r="C39" s="14">
        <v>0</v>
      </c>
    </row>
    <row r="40" spans="1:3" ht="11.25" customHeight="1" x14ac:dyDescent="0.2">
      <c r="A40" s="8"/>
      <c r="B40" s="15"/>
      <c r="C40" s="15"/>
    </row>
    <row r="41" spans="1:3" ht="11.25" customHeight="1" x14ac:dyDescent="0.2">
      <c r="A41" s="6" t="s">
        <v>6</v>
      </c>
      <c r="B41" s="13">
        <f>SUM(B42:B44)</f>
        <v>0</v>
      </c>
      <c r="C41" s="13">
        <f>SUM(C42:C44)</f>
        <v>149826.34</v>
      </c>
    </row>
    <row r="42" spans="1:3" ht="11.25" customHeight="1" x14ac:dyDescent="0.2">
      <c r="A42" s="7" t="s">
        <v>20</v>
      </c>
      <c r="B42" s="14">
        <v>0</v>
      </c>
      <c r="C42" s="14">
        <v>0</v>
      </c>
    </row>
    <row r="43" spans="1:3" ht="11.25" customHeight="1" x14ac:dyDescent="0.2">
      <c r="A43" s="7" t="s">
        <v>21</v>
      </c>
      <c r="B43" s="14">
        <v>0</v>
      </c>
      <c r="C43" s="14">
        <v>149826.34</v>
      </c>
    </row>
    <row r="44" spans="1:3" ht="11.25" customHeight="1" x14ac:dyDescent="0.2">
      <c r="A44" s="7" t="s">
        <v>23</v>
      </c>
      <c r="B44" s="14">
        <v>0</v>
      </c>
      <c r="C44" s="14">
        <v>0</v>
      </c>
    </row>
    <row r="45" spans="1:3" ht="11.25" customHeight="1" x14ac:dyDescent="0.2">
      <c r="A45" s="4" t="s">
        <v>43</v>
      </c>
      <c r="B45" s="13">
        <f>B36-B41</f>
        <v>0</v>
      </c>
      <c r="C45" s="13">
        <f>C36-C41</f>
        <v>-149826.34</v>
      </c>
    </row>
    <row r="46" spans="1:3" ht="11.25" customHeight="1" x14ac:dyDescent="0.2">
      <c r="A46" s="9"/>
      <c r="B46" s="15"/>
      <c r="C46" s="15"/>
    </row>
    <row r="47" spans="1:3" ht="11.25" customHeight="1" x14ac:dyDescent="0.2">
      <c r="A47" s="4" t="s">
        <v>48</v>
      </c>
      <c r="B47" s="15"/>
      <c r="C47" s="15"/>
    </row>
    <row r="48" spans="1:3" ht="11.25" customHeight="1" x14ac:dyDescent="0.2">
      <c r="A48" s="6" t="s">
        <v>1</v>
      </c>
      <c r="B48" s="13">
        <f>SUM(B49+B52)</f>
        <v>0</v>
      </c>
      <c r="C48" s="13">
        <f>SUM(C49+C52)</f>
        <v>0</v>
      </c>
    </row>
    <row r="49" spans="1:3" ht="11.25" customHeight="1" x14ac:dyDescent="0.2">
      <c r="A49" s="7" t="s">
        <v>24</v>
      </c>
      <c r="B49" s="14">
        <f>B50+B51</f>
        <v>0</v>
      </c>
      <c r="C49" s="14">
        <f>C50+C51</f>
        <v>0</v>
      </c>
    </row>
    <row r="50" spans="1:3" ht="11.25" customHeight="1" x14ac:dyDescent="0.2">
      <c r="A50" s="7" t="s">
        <v>25</v>
      </c>
      <c r="B50" s="14">
        <v>0</v>
      </c>
      <c r="C50" s="14">
        <v>0</v>
      </c>
    </row>
    <row r="51" spans="1:3" ht="11.25" customHeight="1" x14ac:dyDescent="0.2">
      <c r="A51" s="7" t="s">
        <v>26</v>
      </c>
      <c r="B51" s="14">
        <v>0</v>
      </c>
      <c r="C51" s="14">
        <v>0</v>
      </c>
    </row>
    <row r="52" spans="1:3" ht="11.25" customHeight="1" x14ac:dyDescent="0.2">
      <c r="A52" s="7" t="s">
        <v>27</v>
      </c>
      <c r="B52" s="14">
        <v>0</v>
      </c>
      <c r="C52" s="14">
        <v>0</v>
      </c>
    </row>
    <row r="53" spans="1:3" ht="11.25" customHeight="1" x14ac:dyDescent="0.2">
      <c r="A53" s="8"/>
      <c r="B53" s="15"/>
      <c r="C53" s="15"/>
    </row>
    <row r="54" spans="1:3" ht="11.25" customHeight="1" x14ac:dyDescent="0.2">
      <c r="A54" s="6" t="s">
        <v>6</v>
      </c>
      <c r="B54" s="13">
        <f>SUM(B55+B58)</f>
        <v>1446409.02</v>
      </c>
      <c r="C54" s="13">
        <f>SUM(C55+C58)</f>
        <v>526558.5</v>
      </c>
    </row>
    <row r="55" spans="1:3" ht="11.25" customHeight="1" x14ac:dyDescent="0.2">
      <c r="A55" s="7" t="s">
        <v>28</v>
      </c>
      <c r="B55" s="14">
        <f>SUM(B56+B57)</f>
        <v>0</v>
      </c>
      <c r="C55" s="14">
        <f>SUM(C56+C57)</f>
        <v>0</v>
      </c>
    </row>
    <row r="56" spans="1:3" ht="11.25" customHeight="1" x14ac:dyDescent="0.2">
      <c r="A56" s="7" t="s">
        <v>25</v>
      </c>
      <c r="B56" s="14">
        <v>0</v>
      </c>
      <c r="C56" s="14">
        <v>0</v>
      </c>
    </row>
    <row r="57" spans="1:3" ht="11.25" customHeight="1" x14ac:dyDescent="0.2">
      <c r="A57" s="7" t="s">
        <v>26</v>
      </c>
      <c r="B57" s="14">
        <v>0</v>
      </c>
      <c r="C57" s="14">
        <v>0</v>
      </c>
    </row>
    <row r="58" spans="1:3" ht="11.25" customHeight="1" x14ac:dyDescent="0.2">
      <c r="A58" s="7" t="s">
        <v>29</v>
      </c>
      <c r="B58" s="14">
        <v>1446409.02</v>
      </c>
      <c r="C58" s="14">
        <v>526558.5</v>
      </c>
    </row>
    <row r="59" spans="1:3" ht="11.25" customHeight="1" x14ac:dyDescent="0.2">
      <c r="A59" s="4" t="s">
        <v>44</v>
      </c>
      <c r="B59" s="13">
        <f>B48-B54</f>
        <v>-1446409.02</v>
      </c>
      <c r="C59" s="13">
        <f>C48-C54</f>
        <v>-526558.5</v>
      </c>
    </row>
    <row r="60" spans="1:3" ht="11.25" customHeight="1" x14ac:dyDescent="0.2">
      <c r="A60" s="9"/>
      <c r="B60" s="15"/>
      <c r="C60" s="15"/>
    </row>
    <row r="61" spans="1:3" ht="11.25" customHeight="1" x14ac:dyDescent="0.2">
      <c r="A61" s="4" t="s">
        <v>30</v>
      </c>
      <c r="B61" s="13">
        <f>B59+B45+B33</f>
        <v>-657940.68999999994</v>
      </c>
      <c r="C61" s="13">
        <f>C59+C45+C33</f>
        <v>654642.05999999854</v>
      </c>
    </row>
    <row r="62" spans="1:3" ht="11.25" customHeight="1" x14ac:dyDescent="0.2">
      <c r="A62" s="9"/>
      <c r="B62" s="15"/>
      <c r="C62" s="15"/>
    </row>
    <row r="63" spans="1:3" ht="11.25" customHeight="1" x14ac:dyDescent="0.2">
      <c r="A63" s="4" t="s">
        <v>31</v>
      </c>
      <c r="B63" s="13">
        <v>2898144.13</v>
      </c>
      <c r="C63" s="13">
        <v>2243502.0699999998</v>
      </c>
    </row>
    <row r="64" spans="1:3" ht="11.25" customHeight="1" x14ac:dyDescent="0.2">
      <c r="A64" s="9"/>
      <c r="B64" s="15"/>
      <c r="C64" s="15"/>
    </row>
    <row r="65" spans="1:3" ht="11.25" customHeight="1" x14ac:dyDescent="0.2">
      <c r="A65" s="4" t="s">
        <v>32</v>
      </c>
      <c r="B65" s="13">
        <f>B63+B61</f>
        <v>2240203.44</v>
      </c>
      <c r="C65" s="13">
        <f>C63+C61</f>
        <v>2898144.1299999985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9" t="s">
        <v>45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Cristina Balderas Castro</cp:lastModifiedBy>
  <cp:revision/>
  <cp:lastPrinted>2026-05-25T19:15:08Z</cp:lastPrinted>
  <dcterms:created xsi:type="dcterms:W3CDTF">2012-12-11T20:31:36Z</dcterms:created>
  <dcterms:modified xsi:type="dcterms:W3CDTF">2026-05-25T19:15:18Z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  <property fmtid="{D5CDD505-2E9C-101B-9397-08002B2CF9AE}" pid="3" name="_MarkAsFinal">
    <vt:bool>true</vt:bool>
  </property>
</Properties>
</file>