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1\Estados Financieros\1er trimestre\Impresos\"/>
    </mc:Choice>
  </mc:AlternateContent>
  <xr:revisionPtr revIDLastSave="0" documentId="8_{44C01444-B72B-4480-A2E4-3F2802D3BCD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<sst xmlns="http://schemas.openxmlformats.org/spreadsheetml/2006/main" count="74" uniqueCount="58">
  <si>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</si>
  <si>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</si>
  <si>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</si>
  <si>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</si>
  <si>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</si>
  <si>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</si>
  <si>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</si>
  <si>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</si>
  <si>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</si>
  <si>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</si>
  <si>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</si>
  <si>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</si>
  <si>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</si>
  <si>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</si>
  <si>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</si>
  <si>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</si>
  <si>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</si>
  <si>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</si>
  <si>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</si>
  <si>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</si>
  <si>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</si>
  <si>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</si>
  <si>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</si>
  <si>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</si>
  <si>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</si>
  <si>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</si>
  <si>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</si>
  <si>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</si>
  <si>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</si>
  <si>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</si>
  <si>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</si>
  <si>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</si>
  <si>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</si>
  <si>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</si>
  <si>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</si>
  <si>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</si>
  <si>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</si>
  <si>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</si>
  <si>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</si>
  <si>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</si>
  <si>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</si>
  <si>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</si>
  <si>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</si>
  <si>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</si>
  <si>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</si>
  <si>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</si>
  <si>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</si>
  <si>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</si>
  <si>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</si>
  <si>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</si>
  <si>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</si>
  <si>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</si>
  <si>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</si>
  <si>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</si>
  <si>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</si>
  <si>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</si>
  <si>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</si>
  <si>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MUSEO ICONOGRAFICO DEL QUIJOTE
Estado de Actividades
Del 1 de Enero al 31 de Marzo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</si>
</sst>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4E07043A-36B5-4E64-B056-1158F7E84DBC}"/>
    <cellStyle name="Millares 2 2 3" xfId="17" xr:uid="{53F91A1E-FBCB-4349-9C64-7628A0ADF79A}"/>
    <cellStyle name="Millares 2 3" xfId="4" xr:uid="{00000000-0005-0000-0000-000003000000}"/>
    <cellStyle name="Millares 2 3 2" xfId="27" xr:uid="{BD593882-65A6-480E-903C-8DFA9CDD5427}"/>
    <cellStyle name="Millares 2 3 3" xfId="18" xr:uid="{FCBC2E87-A15E-46FA-B618-7C91CF69D833}"/>
    <cellStyle name="Millares 2 4" xfId="25" xr:uid="{F31C4182-5564-4721-AC24-D713235AAABE}"/>
    <cellStyle name="Millares 2 5" xfId="16" xr:uid="{743D87A2-0CAC-4749-998E-32687F38D9DB}"/>
    <cellStyle name="Millares 3" xfId="5" xr:uid="{00000000-0005-0000-0000-000004000000}"/>
    <cellStyle name="Millares 3 2" xfId="28" xr:uid="{E149460C-A32E-4F67-B237-F38886644BAC}"/>
    <cellStyle name="Millares 3 3" xfId="19" xr:uid="{3B0DF40F-C126-48BC-B01D-AAD51E8CDAE2}"/>
    <cellStyle name="Moneda 2" xfId="6" xr:uid="{00000000-0005-0000-0000-000005000000}"/>
    <cellStyle name="Moneda 2 2" xfId="29" xr:uid="{7E8FB6AF-D635-4146-A2A8-9E1A15B92CBA}"/>
    <cellStyle name="Moneda 2 3" xfId="20" xr:uid="{D6BDA96A-2F39-47FA-81CF-2663777980B1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84EFDD8D-09F0-46B9-92E6-2366BCD16C69}"/>
    <cellStyle name="Normal 2 4" xfId="21" xr:uid="{18537F42-8D77-4107-ACE2-011475A643C1}"/>
    <cellStyle name="Normal 3" xfId="9" xr:uid="{00000000-0005-0000-0000-000009000000}"/>
    <cellStyle name="Normal 3 2" xfId="31" xr:uid="{E0D76A81-4DAC-44C0-9D31-E92BE5BC6623}"/>
    <cellStyle name="Normal 3 3" xfId="22" xr:uid="{65AA6A47-6BA1-4008-92A6-5E81C71D7CBD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6C636119-1C0F-4C1A-A03A-64B104A0144F}"/>
    <cellStyle name="Normal 6 2 3" xfId="24" xr:uid="{F390EBC5-6621-406F-BD95-26E981CC1E06}"/>
    <cellStyle name="Normal 6 3" xfId="32" xr:uid="{391217C7-0E39-4BB6-8F51-CA593F82582B}"/>
    <cellStyle name="Normal 6 4" xfId="23" xr:uid="{44914ABE-36E7-4BD8-839F-F4AD9393D2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63</xdr:row>
      <xdr:rowOff>9525</xdr:rowOff>
    </xdr:from>
    <xdr:to>
      <xdr:col>3</xdr:col>
      <xdr:colOff>400050</xdr:colOff>
      <xdr:row>69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9810750"/>
          <a:ext cx="59340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102932.3</v>
      </c>
      <c r="D4" s="28">
        <f>SUM(D5:D11)</f>
        <v>355992.84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102932.3</v>
      </c>
      <c r="D11" s="30">
        <v>355992.84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3593794.3</v>
      </c>
      <c r="D12" s="28">
        <f>SUM(D13:D14)</f>
        <v>4363437.4800000004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3593794.3</v>
      </c>
      <c r="D14" s="30">
        <v>4363437.4800000004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0.86</v>
      </c>
      <c r="D15" s="28">
        <f>SUM(D16:D20)</f>
        <v>50003.59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0.86</v>
      </c>
      <c r="D20" s="30">
        <v>50003.59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3696727.4599999995</v>
      </c>
      <c r="D22" s="3">
        <f>SUM(D4+D12+D15)</f>
        <v>4769433.91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2713978.5</v>
      </c>
      <c r="D25" s="28">
        <f>SUM(D26:D28)</f>
        <v>4717465.41</v>
      </c>
      <c r="E25" s="31" t="s">
        <v>55</v>
      </c>
    </row>
    <row r="26" spans="1:5" x14ac:dyDescent="0.2">
      <c r="A26" s="19"/>
      <c r="B26" s="20" t="s">
        <v>37</v>
      </c>
      <c r="C26" s="29">
        <v>2038920.29</v>
      </c>
      <c r="D26" s="30">
        <v>2120232.58</v>
      </c>
      <c r="E26" s="31">
        <v>5110</v>
      </c>
    </row>
    <row r="27" spans="1:5" x14ac:dyDescent="0.2">
      <c r="A27" s="19"/>
      <c r="B27" s="20" t="s">
        <v>16</v>
      </c>
      <c r="C27" s="29">
        <v>27245.7</v>
      </c>
      <c r="D27" s="30">
        <v>159257.38</v>
      </c>
      <c r="E27" s="31">
        <v>5120</v>
      </c>
    </row>
    <row r="28" spans="1:5" x14ac:dyDescent="0.2">
      <c r="A28" s="19"/>
      <c r="B28" s="20" t="s">
        <v>17</v>
      </c>
      <c r="C28" s="29">
        <v>647812.51</v>
      </c>
      <c r="D28" s="30">
        <v>2437975.4500000002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60657.760000000002</v>
      </c>
      <c r="D29" s="28">
        <f>SUM(D30:D38)</f>
        <v>46737.96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60657.760000000002</v>
      </c>
      <c r="D34" s="30">
        <v>46737.96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13889.45</v>
      </c>
      <c r="D49" s="28">
        <f>SUM(D50:D55)</f>
        <v>27550.04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0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27546.080000000002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13889.45</v>
      </c>
      <c r="D55" s="30">
        <v>3.96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2788525.71</v>
      </c>
      <c r="D59" s="3">
        <f>SUM(D56+D49+D43+D39+D29+D25)</f>
        <v>4791753.41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908201.74999999953</v>
      </c>
      <c r="D61" s="28">
        <f>D22-D59</f>
        <v>-22319.5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  <row r="64" spans="1:9" x14ac:dyDescent="0.2">
      <c r="A64" s="40"/>
      <c r="B64" s="39"/>
      <c r="C64" s="39"/>
      <c r="D64" s="39"/>
      <c r="E64" s="39"/>
      <c r="F64" s="39"/>
      <c r="G64" s="39"/>
      <c r="H64" s="39"/>
      <c r="I64" s="39"/>
    </row>
    <row r="65" spans="1:9" x14ac:dyDescent="0.2">
      <c r="A65" s="40"/>
      <c r="B65" s="39"/>
      <c r="C65" s="39"/>
      <c r="D65" s="39"/>
      <c r="E65" s="39"/>
      <c r="F65" s="39"/>
      <c r="G65" s="39"/>
      <c r="H65" s="39"/>
      <c r="I65" s="39"/>
    </row>
    <row r="66" spans="1:9" x14ac:dyDescent="0.2">
      <c r="A66" s="40"/>
      <c r="B66" s="39"/>
      <c r="C66" s="39"/>
      <c r="D66" s="39"/>
      <c r="E66" s="39"/>
      <c r="F66" s="39"/>
      <c r="G66" s="39"/>
      <c r="H66" s="39"/>
      <c r="I66" s="39"/>
    </row>
    <row r="67" spans="1:9" x14ac:dyDescent="0.2">
      <c r="A67" s="40"/>
      <c r="B67" s="39"/>
      <c r="C67" s="39"/>
      <c r="D67" s="39"/>
      <c r="E67" s="39"/>
      <c r="F67" s="39"/>
      <c r="G67" s="39"/>
      <c r="H67" s="39"/>
      <c r="I67" s="39"/>
    </row>
    <row r="68" spans="1:9" x14ac:dyDescent="0.2">
      <c r="A68" s="40"/>
      <c r="B68" s="39"/>
      <c r="C68" s="39"/>
      <c r="D68" s="39"/>
      <c r="E68" s="39"/>
      <c r="F68" s="39"/>
      <c r="G68" s="39"/>
      <c r="H68" s="39"/>
      <c r="I68" s="39"/>
    </row>
    <row r="69" spans="1:9" x14ac:dyDescent="0.2">
      <c r="A69" s="40"/>
      <c r="B69" s="39"/>
      <c r="C69" s="39"/>
      <c r="D69" s="39"/>
      <c r="E69" s="39"/>
      <c r="F69" s="39"/>
      <c r="G69" s="39"/>
      <c r="H69" s="39"/>
      <c r="I69" s="39"/>
    </row>
    <row r="70" spans="1:9" x14ac:dyDescent="0.2">
      <c r="A70" s="40"/>
      <c r="B70" s="39"/>
      <c r="C70" s="39"/>
      <c r="D70" s="39"/>
      <c r="E70" s="39"/>
      <c r="F70" s="39"/>
      <c r="G70" s="39"/>
      <c r="H70" s="39"/>
      <c r="I70" s="39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2019-05-15T20:49:00Z</cp:lastPrinted>
  <dcterms:created xsi:type="dcterms:W3CDTF">2012-12-11T20:29:16Z</dcterms:created>
  <dcterms:modified xsi:type="dcterms:W3CDTF">2021-04-23T23:13:34Z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