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c" sheetId="1" r:id="rId1"/>
  </sheets>
  <definedNames>
    <definedName name="_xlnm._FilterDatabase" localSheetId="0" hidden="1">F6c!$B$3:$H$79</definedName>
  </definedNames>
  <calcPr calcId="144525"/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C16" i="1"/>
  <c r="D16" i="1"/>
  <c r="F16" i="1"/>
  <c r="G16" i="1"/>
  <c r="E17" i="1"/>
  <c r="E16" i="1" s="1"/>
  <c r="H16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C25" i="1"/>
  <c r="D25" i="1"/>
  <c r="F25" i="1"/>
  <c r="G25" i="1"/>
  <c r="E26" i="1"/>
  <c r="E25" i="1" s="1"/>
  <c r="H25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C36" i="1"/>
  <c r="D36" i="1"/>
  <c r="F36" i="1"/>
  <c r="G36" i="1"/>
  <c r="E37" i="1"/>
  <c r="E36" i="1" s="1"/>
  <c r="H36" i="1" s="1"/>
  <c r="E38" i="1"/>
  <c r="H38" i="1" s="1"/>
  <c r="E39" i="1"/>
  <c r="H39" i="1" s="1"/>
  <c r="E40" i="1"/>
  <c r="H40" i="1" s="1"/>
  <c r="C43" i="1"/>
  <c r="C42" i="1" s="1"/>
  <c r="D43" i="1"/>
  <c r="D42" i="1" s="1"/>
  <c r="F43" i="1"/>
  <c r="F42" i="1" s="1"/>
  <c r="G43" i="1"/>
  <c r="G42" i="1" s="1"/>
  <c r="E44" i="1"/>
  <c r="E43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C53" i="1"/>
  <c r="D53" i="1"/>
  <c r="F53" i="1"/>
  <c r="G53" i="1"/>
  <c r="E54" i="1"/>
  <c r="E53" i="1" s="1"/>
  <c r="H53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C62" i="1"/>
  <c r="D62" i="1"/>
  <c r="F62" i="1"/>
  <c r="G62" i="1"/>
  <c r="E63" i="1"/>
  <c r="E62" i="1" s="1"/>
  <c r="H62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C73" i="1"/>
  <c r="D73" i="1"/>
  <c r="F73" i="1"/>
  <c r="G73" i="1"/>
  <c r="E74" i="1"/>
  <c r="E73" i="1" s="1"/>
  <c r="H73" i="1" s="1"/>
  <c r="E75" i="1"/>
  <c r="H75" i="1" s="1"/>
  <c r="E76" i="1"/>
  <c r="H76" i="1" s="1"/>
  <c r="E77" i="1"/>
  <c r="H77" i="1" s="1"/>
  <c r="G79" i="1" l="1"/>
  <c r="D79" i="1"/>
  <c r="E42" i="1"/>
  <c r="H42" i="1" s="1"/>
  <c r="H43" i="1"/>
  <c r="E5" i="1"/>
  <c r="E79" i="1" s="1"/>
  <c r="F79" i="1"/>
  <c r="C79" i="1"/>
  <c r="H74" i="1"/>
  <c r="H63" i="1"/>
  <c r="H54" i="1"/>
  <c r="H44" i="1"/>
  <c r="H37" i="1"/>
  <c r="H26" i="1"/>
  <c r="H17" i="1"/>
  <c r="H7" i="1"/>
  <c r="H6" i="1" s="1"/>
  <c r="H5" i="1" s="1"/>
  <c r="H79" i="1" s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<sst xmlns="http://schemas.openxmlformats.org/spreadsheetml/2006/main" count="132" uniqueCount="100">
  <si>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</si>
  <si>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</si>
  <si>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</si>
  <si>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</si>
  <si>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</si>
  <si>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</si>
  <si>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</si>
  <si>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</si>
  <si>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</si>
  <si>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</si>
  <si>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</si>
  <si>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</si>
  <si>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</si>
  <si>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</si>
  <si>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</si>
  <si>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</si>
  <si>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</si>
  <si>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</si>
  <si>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</si>
  <si>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</si>
  <si>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</si>
  <si>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</si>
  <si>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</si>
  <si>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</si>
  <si>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</si>
  <si>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</si>
  <si>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</si>
  <si>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</si>
  <si>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</si>
  <si>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</si>
  <si>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</si>
  <si>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</si>
  <si>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</si>
  <si>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</si>
  <si>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</si>
  <si>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</si>
  <si>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</si>
  <si>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</si>
  <si>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</si>
  <si>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</si>
  <si>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</si>
  <si>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</si>
  <si>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</si>
  <si>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</si>
  <si>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</si>
  <si>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</si>
  <si>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</si>
  <si>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</si>
  <si>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</si>
  <si>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</si>
  <si>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</si>
  <si>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</si>
  <si>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</si>
  <si>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</si>
  <si>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</si>
  <si>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</si>
  <si>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</si>
  <si>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</si>
  <si>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</si>
  <si>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</si>
  <si>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</si>
  <si>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</si>
  <si>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</si>
  <si>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</si>
  <si>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</si>
  <si>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</si>
  <si>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</si>
  <si>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</si>
  <si>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</si>
  <si>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</si>
  <si>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</si>
  <si>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</si>
  <si>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</si>
  <si>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</si>
  <si>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</si>
  <si>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</si>
  <si>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</si>
  <si>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</si>
  <si>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</si>
  <si>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</si>
  <si>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</si>
  <si>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</si>
  <si>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</si>
  <si>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</si>
  <si>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</si>
  <si>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</si>
  <si>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</si>
  <si>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</si>
  <si>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</si>
  <si>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</si>
  <si>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</si>
  <si>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</si>
  <si>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</si>
  <si>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</si>
  <si>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</si>
  <si>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</si>
  <si>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</si>
  <si>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</si>
  <si>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</si>
  <si>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Estado Analítico del Ejercicio del Presupuesto de Egresos Detallado - LDF
Clasificación Funcional (Finalidad y Función)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</si>
</sst>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16679039.869999999</v>
      </c>
      <c r="D5" s="5">
        <f>D6+D16+D25+D36</f>
        <v>378458.15</v>
      </c>
      <c r="E5" s="5">
        <f>E6+E16+E25+E36</f>
        <v>17057498.02</v>
      </c>
      <c r="F5" s="5">
        <f>F6+F16+F25+F36</f>
        <v>7204445.7800000003</v>
      </c>
      <c r="G5" s="5">
        <f>G6+G16+G25+G36</f>
        <v>7204445.7800000003</v>
      </c>
      <c r="H5" s="5">
        <f>H6+H16+H25+H36</f>
        <v>9853052.2399999984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16679039.869999999</v>
      </c>
      <c r="D16" s="5">
        <f>SUM(D17:D23)</f>
        <v>378458.15</v>
      </c>
      <c r="E16" s="5">
        <f>SUM(E17:E23)</f>
        <v>17057498.02</v>
      </c>
      <c r="F16" s="5">
        <f>SUM(F17:F23)</f>
        <v>7204445.7800000003</v>
      </c>
      <c r="G16" s="5">
        <f>SUM(G17:G23)</f>
        <v>7204445.7800000003</v>
      </c>
      <c r="H16" s="5">
        <f>E16-F16</f>
        <v>9853052.2399999984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>
        <v>16679039.869999999</v>
      </c>
      <c r="D20" s="10">
        <v>378458.15</v>
      </c>
      <c r="E20" s="10">
        <f>C20+D20</f>
        <v>17057498.02</v>
      </c>
      <c r="F20" s="10">
        <v>7204445.7800000003</v>
      </c>
      <c r="G20" s="10">
        <v>7204445.7800000003</v>
      </c>
      <c r="H20" s="10">
        <f>E20-F20</f>
        <v>9853052.2399999984</v>
      </c>
    </row>
    <row r="21" spans="1:8">
      <c r="A21" s="12" t="s">
        <v>77</v>
      </c>
      <c r="B21" s="11" t="s">
        <v>33</v>
      </c>
      <c r="C21" s="10"/>
      <c r="D21" s="10"/>
      <c r="E21" s="10">
        <f>C21+D21</f>
        <v>0</v>
      </c>
      <c r="F21" s="10"/>
      <c r="G21" s="10"/>
      <c r="H21" s="10">
        <f>E21-F21</f>
        <v>0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0</v>
      </c>
      <c r="D42" s="5">
        <f>D43+D53+D62+D73</f>
        <v>0</v>
      </c>
      <c r="E42" s="5">
        <f>E43+E53+E62+E73</f>
        <v>0</v>
      </c>
      <c r="F42" s="5">
        <f>F43+F53+F62+F73</f>
        <v>0</v>
      </c>
      <c r="G42" s="5">
        <f>G43+G53+G62+G73</f>
        <v>0</v>
      </c>
      <c r="H42" s="5">
        <f>E42-F42</f>
        <v>0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0</v>
      </c>
      <c r="D53" s="5">
        <f>SUM(D54:D60)</f>
        <v>0</v>
      </c>
      <c r="E53" s="5">
        <f>SUM(E54:E60)</f>
        <v>0</v>
      </c>
      <c r="F53" s="5">
        <f>SUM(F54:F60)</f>
        <v>0</v>
      </c>
      <c r="G53" s="5">
        <f>SUM(G54:G60)</f>
        <v>0</v>
      </c>
      <c r="H53" s="5">
        <f>E53-F53</f>
        <v>0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/>
      <c r="D58" s="10"/>
      <c r="E58" s="10">
        <f>C58+D58</f>
        <v>0</v>
      </c>
      <c r="F58" s="10"/>
      <c r="G58" s="10"/>
      <c r="H58" s="10">
        <f>E58-F58</f>
        <v>0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16679039.869999999</v>
      </c>
      <c r="D79" s="5">
        <f>D5+D42</f>
        <v>378458.15</v>
      </c>
      <c r="E79" s="5">
        <f>E5+E42</f>
        <v>17057498.02</v>
      </c>
      <c r="F79" s="5">
        <f>F5+F42</f>
        <v>7204445.7800000003</v>
      </c>
      <c r="G79" s="5">
        <f>G5+G42</f>
        <v>7204445.7800000003</v>
      </c>
      <c r="H79" s="5">
        <f>H5+H42</f>
        <v>9853052.2399999984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2022-08-01T18:49:48Z</dcterms:created>
  <dcterms:modified xsi:type="dcterms:W3CDTF">2022-08-01T18:50:04Z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