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Anuales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K9" i="1" l="1"/>
  <c r="L9" i="1"/>
  <c r="O9" i="1"/>
  <c r="N9" i="1"/>
  <c r="M9" i="1"/>
  <c r="J9" i="1"/>
  <c r="I9" i="1"/>
  <c r="H9" i="1"/>
  <c r="F9" i="1"/>
  <c r="E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<sst xmlns="http://schemas.openxmlformats.org/spreadsheetml/2006/main" count="92" uniqueCount="92">
  <si>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</si>
  <si>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</si>
  <si>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</si>
  <si>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</si>
  <si>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</si>
  <si>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</si>
  <si>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</si>
  <si>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</si>
  <si>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</si>
  <si>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</si>
  <si>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</si>
  <si>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</si>
  <si>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</si>
  <si>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</si>
  <si>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</si>
  <si>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</si>
  <si>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</si>
  <si>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</si>
  <si>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</si>
  <si>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</si>
  <si>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</si>
  <si>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</si>
  <si>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</si>
  <si>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</si>
  <si>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</si>
  <si>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</si>
  <si>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</si>
  <si>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</si>
  <si>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</si>
  <si>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</si>
  <si>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</si>
  <si>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</si>
  <si>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</si>
  <si>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</si>
  <si>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</si>
  <si>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</si>
  <si>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</si>
  <si>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</si>
  <si>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</si>
  <si>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</si>
  <si>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</si>
  <si>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</si>
  <si>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</si>
  <si>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</si>
  <si>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</si>
  <si>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</si>
  <si>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</si>
  <si>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</si>
  <si>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</si>
  <si>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</si>
  <si>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</si>
  <si>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</si>
  <si>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</si>
  <si>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</si>
  <si>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</si>
  <si>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</si>
  <si>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</si>
  <si>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</si>
  <si>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</si>
  <si>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</si>
  <si>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</si>
  <si>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</si>
  <si>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</si>
  <si>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</si>
  <si>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</si>
  <si>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</si>
  <si>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</si>
  <si>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</si>
  <si>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</si>
  <si>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</si>
  <si>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</si>
  <si>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</si>
  <si>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</si>
  <si>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</si>
  <si>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</si>
  <si>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</si>
  <si>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</si>
  <si>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</si>
  <si>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</si>
  <si>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</si>
  <si>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</si>
  <si>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</si>
  <si>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</si>
  <si>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</si>
  <si>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</si>
  <si>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</si>
  <si>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</si>
  <si>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</si>
  <si>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>NOMBRE DE LA ENTIDAD</t>
  </si>
  <si>
    <t xml:space="preserve">CALENDARIO DE PRESUPUESTO DE EGRESOS </t>
  </si>
  <si>
    <t>Información Anual del Ejercicio Fiscal 2017</t>
  </si>
  <si>
    <t>Fideicomiso de Desastres Naturales 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</si>
</sst>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sqref="A1:O1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88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-16670781.890000002</v>
      </c>
      <c r="D9" s="8">
        <f>+D10+D18+D28+D38+D48+D58+D62+D71+D75</f>
        <v>-840642.1399999999</v>
      </c>
      <c r="E9" s="8">
        <f t="shared" ref="E9:O9" si="0">+E10+E18+E28+E38+E48+E58+E62+E71+E75</f>
        <v>-1432992.58</v>
      </c>
      <c r="F9" s="8">
        <f t="shared" si="0"/>
        <v>-1721716.04</v>
      </c>
      <c r="G9" s="8">
        <f t="shared" si="0"/>
        <v>-1308892.1599999999</v>
      </c>
      <c r="H9" s="8">
        <f t="shared" si="0"/>
        <v>-1146614.1599999999</v>
      </c>
      <c r="I9" s="8">
        <f t="shared" si="0"/>
        <v>-1473762.16</v>
      </c>
      <c r="J9" s="8">
        <f t="shared" si="0"/>
        <v>-1340716.8500000001</v>
      </c>
      <c r="K9" s="8">
        <f t="shared" si="0"/>
        <v>-1189213.3700000001</v>
      </c>
      <c r="L9" s="8">
        <f t="shared" si="0"/>
        <v>-1233034.6499999999</v>
      </c>
      <c r="M9" s="8">
        <f t="shared" si="0"/>
        <v>-1406811.65</v>
      </c>
      <c r="N9" s="8">
        <f t="shared" si="0"/>
        <v>-1278883.6499999999</v>
      </c>
      <c r="O9" s="9">
        <f t="shared" si="0"/>
        <v>-2297502.48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-9905807.8900000006</v>
      </c>
      <c r="D10" s="11">
        <f>SUM(D11:D17)</f>
        <v>-720504.46</v>
      </c>
      <c r="E10" s="11">
        <f t="shared" ref="E10:O10" si="2">SUM(E11:E17)</f>
        <v>-721813.9</v>
      </c>
      <c r="F10" s="11">
        <f t="shared" si="2"/>
        <v>-728023.36</v>
      </c>
      <c r="G10" s="11">
        <f t="shared" si="2"/>
        <v>-825813.48</v>
      </c>
      <c r="H10" s="11">
        <f t="shared" si="2"/>
        <v>-749536.48</v>
      </c>
      <c r="I10" s="11">
        <f t="shared" si="2"/>
        <v>-774069.48</v>
      </c>
      <c r="J10" s="11">
        <f t="shared" si="2"/>
        <v>-720371.19999999995</v>
      </c>
      <c r="K10" s="11">
        <f t="shared" si="2"/>
        <v>-717916.72</v>
      </c>
      <c r="L10" s="11">
        <f t="shared" si="2"/>
        <v>-722124</v>
      </c>
      <c r="M10" s="11">
        <f t="shared" si="2"/>
        <v>-722152</v>
      </c>
      <c r="N10" s="11">
        <f t="shared" si="2"/>
        <v>-731152</v>
      </c>
      <c r="O10" s="12">
        <f t="shared" si="2"/>
        <v>-1772330.81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-2476908</v>
      </c>
      <c r="D11" s="1">
        <v>-206409</v>
      </c>
      <c r="E11" s="1">
        <v>-206409</v>
      </c>
      <c r="F11" s="1">
        <v>-206409</v>
      </c>
      <c r="G11" s="1">
        <v>-206409</v>
      </c>
      <c r="H11" s="1">
        <v>-206409</v>
      </c>
      <c r="I11" s="1">
        <v>-206409</v>
      </c>
      <c r="J11" s="1">
        <v>-206409</v>
      </c>
      <c r="K11" s="1">
        <v>-206409</v>
      </c>
      <c r="L11" s="1">
        <v>-206409</v>
      </c>
      <c r="M11" s="1">
        <v>-206409</v>
      </c>
      <c r="N11" s="1">
        <v>-206409</v>
      </c>
      <c r="O11" s="4">
        <v>-206409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-76800</v>
      </c>
      <c r="D12" s="1">
        <v>-6400</v>
      </c>
      <c r="E12" s="1">
        <v>-6400</v>
      </c>
      <c r="F12" s="1">
        <v>-6400</v>
      </c>
      <c r="G12" s="1">
        <v>-6400</v>
      </c>
      <c r="H12" s="1">
        <v>-6400</v>
      </c>
      <c r="I12" s="1">
        <v>-6400</v>
      </c>
      <c r="J12" s="1">
        <v>-6400</v>
      </c>
      <c r="K12" s="1">
        <v>-6400</v>
      </c>
      <c r="L12" s="1">
        <v>-6400</v>
      </c>
      <c r="M12" s="1">
        <v>-6400</v>
      </c>
      <c r="N12" s="1">
        <v>-6400</v>
      </c>
      <c r="O12" s="4">
        <v>-6400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-3094775</v>
      </c>
      <c r="D13" s="1">
        <v>-162753</v>
      </c>
      <c r="E13" s="1">
        <v>-162753</v>
      </c>
      <c r="F13" s="1">
        <v>-162778</v>
      </c>
      <c r="G13" s="1">
        <v>-266522</v>
      </c>
      <c r="H13" s="1">
        <v>-162778</v>
      </c>
      <c r="I13" s="1">
        <v>-162778</v>
      </c>
      <c r="J13" s="1">
        <v>-162814</v>
      </c>
      <c r="K13" s="1">
        <v>-162814</v>
      </c>
      <c r="L13" s="1">
        <v>-162814</v>
      </c>
      <c r="M13" s="1">
        <v>-162842</v>
      </c>
      <c r="N13" s="1">
        <v>-162842</v>
      </c>
      <c r="O13" s="4">
        <v>-1200287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-855972</v>
      </c>
      <c r="D14" s="1">
        <v>-68831</v>
      </c>
      <c r="E14" s="1">
        <v>-68831</v>
      </c>
      <c r="F14" s="1">
        <v>-68831</v>
      </c>
      <c r="G14" s="1">
        <v>-68831</v>
      </c>
      <c r="H14" s="1">
        <v>-78831</v>
      </c>
      <c r="I14" s="1">
        <v>-88831</v>
      </c>
      <c r="J14" s="1">
        <v>-68831</v>
      </c>
      <c r="K14" s="1">
        <v>-68831</v>
      </c>
      <c r="L14" s="1">
        <v>-68831</v>
      </c>
      <c r="M14" s="1">
        <v>-68831</v>
      </c>
      <c r="N14" s="1">
        <v>-68831</v>
      </c>
      <c r="O14" s="4">
        <v>-68831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-3370819.89</v>
      </c>
      <c r="D15" s="1">
        <v>-276111.46000000002</v>
      </c>
      <c r="E15" s="1">
        <v>-277420.90000000002</v>
      </c>
      <c r="F15" s="1">
        <v>-283605.36</v>
      </c>
      <c r="G15" s="1">
        <v>-277651.48</v>
      </c>
      <c r="H15" s="1">
        <v>-277651.48</v>
      </c>
      <c r="I15" s="1">
        <v>-309651.48</v>
      </c>
      <c r="J15" s="1">
        <v>-275917.2</v>
      </c>
      <c r="K15" s="1">
        <v>-273462.71999999997</v>
      </c>
      <c r="L15" s="1">
        <v>-277670</v>
      </c>
      <c r="M15" s="1">
        <v>-277670</v>
      </c>
      <c r="N15" s="1">
        <v>-286670</v>
      </c>
      <c r="O15" s="4">
        <v>-277337.81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-30533</v>
      </c>
      <c r="D17" s="1">
        <v>0</v>
      </c>
      <c r="E17" s="1">
        <v>0</v>
      </c>
      <c r="F17" s="1">
        <v>0</v>
      </c>
      <c r="G17" s="1">
        <v>0</v>
      </c>
      <c r="H17" s="1">
        <v>-17467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-13066</v>
      </c>
      <c r="P17" s="2"/>
    </row>
    <row r="18" spans="1:16" x14ac:dyDescent="0.2">
      <c r="A18" s="25" t="s">
        <v>22</v>
      </c>
      <c r="B18" s="26"/>
      <c r="C18" s="8">
        <f t="shared" si="1"/>
        <v>-866000</v>
      </c>
      <c r="D18" s="11">
        <f>SUM(D19:D27)</f>
        <v>-11750</v>
      </c>
      <c r="E18" s="11">
        <f t="shared" ref="E18:O18" si="3">SUM(E19:E27)</f>
        <v>-65850</v>
      </c>
      <c r="F18" s="11">
        <f t="shared" si="3"/>
        <v>-292050</v>
      </c>
      <c r="G18" s="11">
        <f t="shared" si="3"/>
        <v>-43250</v>
      </c>
      <c r="H18" s="11">
        <f t="shared" si="3"/>
        <v>-48250</v>
      </c>
      <c r="I18" s="11">
        <f t="shared" si="3"/>
        <v>-65350</v>
      </c>
      <c r="J18" s="11">
        <f t="shared" si="3"/>
        <v>-101500</v>
      </c>
      <c r="K18" s="11">
        <f t="shared" si="3"/>
        <v>-49700</v>
      </c>
      <c r="L18" s="11">
        <f t="shared" si="3"/>
        <v>-49250</v>
      </c>
      <c r="M18" s="11">
        <f t="shared" si="3"/>
        <v>-53350</v>
      </c>
      <c r="N18" s="11">
        <f t="shared" si="3"/>
        <v>-43450</v>
      </c>
      <c r="O18" s="12">
        <f t="shared" si="3"/>
        <v>-42250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-155000</v>
      </c>
      <c r="D19" s="1">
        <v>0</v>
      </c>
      <c r="E19" s="1">
        <v>-5500</v>
      </c>
      <c r="F19" s="1">
        <v>-124700</v>
      </c>
      <c r="G19" s="1">
        <v>-500</v>
      </c>
      <c r="H19" s="1">
        <v>0</v>
      </c>
      <c r="I19" s="1">
        <v>0</v>
      </c>
      <c r="J19" s="1">
        <v>-24300</v>
      </c>
      <c r="K19" s="1">
        <v>0</v>
      </c>
      <c r="L19" s="1">
        <v>0</v>
      </c>
      <c r="M19" s="1">
        <v>0</v>
      </c>
      <c r="N19" s="1">
        <v>0</v>
      </c>
      <c r="O19" s="4">
        <v>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-4500</v>
      </c>
      <c r="D20" s="1">
        <v>0</v>
      </c>
      <c r="E20" s="1">
        <v>-400</v>
      </c>
      <c r="F20" s="1">
        <v>-500</v>
      </c>
      <c r="G20" s="1">
        <v>-500</v>
      </c>
      <c r="H20" s="1">
        <v>0</v>
      </c>
      <c r="I20" s="1">
        <v>-700</v>
      </c>
      <c r="J20" s="1">
        <v>-200</v>
      </c>
      <c r="K20" s="1">
        <v>-500</v>
      </c>
      <c r="L20" s="1">
        <v>-500</v>
      </c>
      <c r="M20" s="1">
        <v>-500</v>
      </c>
      <c r="N20" s="1">
        <v>-200</v>
      </c>
      <c r="O20" s="4">
        <v>-500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-400000</v>
      </c>
      <c r="D21" s="1">
        <v>0</v>
      </c>
      <c r="E21" s="1">
        <v>-25000</v>
      </c>
      <c r="F21" s="1">
        <v>-60000</v>
      </c>
      <c r="G21" s="1">
        <v>-30000</v>
      </c>
      <c r="H21" s="1">
        <v>-35000</v>
      </c>
      <c r="I21" s="1">
        <v>-30000</v>
      </c>
      <c r="J21" s="1">
        <v>-60000</v>
      </c>
      <c r="K21" s="1">
        <v>-25000</v>
      </c>
      <c r="L21" s="1">
        <v>-35000</v>
      </c>
      <c r="M21" s="1">
        <v>-40000</v>
      </c>
      <c r="N21" s="1">
        <v>-30000</v>
      </c>
      <c r="O21" s="4">
        <v>-30000</v>
      </c>
      <c r="P21" s="2"/>
    </row>
    <row r="22" spans="1:16" x14ac:dyDescent="0.2">
      <c r="A22" s="23">
        <v>2400</v>
      </c>
      <c r="B22" s="3" t="s">
        <v>26</v>
      </c>
      <c r="C22" s="10">
        <f t="shared" si="1"/>
        <v>-102000</v>
      </c>
      <c r="D22" s="1">
        <v>0</v>
      </c>
      <c r="E22" s="1">
        <v>-7000</v>
      </c>
      <c r="F22" s="1">
        <v>-61750</v>
      </c>
      <c r="G22" s="1">
        <v>0</v>
      </c>
      <c r="H22" s="1">
        <v>-1500</v>
      </c>
      <c r="I22" s="1">
        <v>-22500</v>
      </c>
      <c r="J22" s="1">
        <v>-3750</v>
      </c>
      <c r="K22" s="1">
        <v>-2000</v>
      </c>
      <c r="L22" s="1">
        <v>-2000</v>
      </c>
      <c r="M22" s="1">
        <v>0</v>
      </c>
      <c r="N22" s="1">
        <v>-1500</v>
      </c>
      <c r="O22" s="4">
        <v>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-12500</v>
      </c>
      <c r="D23" s="1">
        <v>-1000</v>
      </c>
      <c r="E23" s="1">
        <v>0</v>
      </c>
      <c r="F23" s="1">
        <v>-10250</v>
      </c>
      <c r="G23" s="1">
        <v>0</v>
      </c>
      <c r="H23" s="1">
        <v>0</v>
      </c>
      <c r="I23" s="1">
        <v>0</v>
      </c>
      <c r="J23" s="1">
        <v>-1000</v>
      </c>
      <c r="K23" s="1">
        <v>-250</v>
      </c>
      <c r="L23" s="1">
        <v>0</v>
      </c>
      <c r="M23" s="1">
        <v>0</v>
      </c>
      <c r="N23" s="1">
        <v>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-140000</v>
      </c>
      <c r="D24" s="1">
        <v>-10750</v>
      </c>
      <c r="E24" s="1">
        <v>-11750</v>
      </c>
      <c r="F24" s="1">
        <v>-11750</v>
      </c>
      <c r="G24" s="1">
        <v>-11750</v>
      </c>
      <c r="H24" s="1">
        <v>-11750</v>
      </c>
      <c r="I24" s="1">
        <v>-11750</v>
      </c>
      <c r="J24" s="1">
        <v>-11750</v>
      </c>
      <c r="K24" s="1">
        <v>-11750</v>
      </c>
      <c r="L24" s="1">
        <v>-11750</v>
      </c>
      <c r="M24" s="1">
        <v>-11750</v>
      </c>
      <c r="N24" s="1">
        <v>-11750</v>
      </c>
      <c r="O24" s="4">
        <v>-11750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-17000</v>
      </c>
      <c r="D25" s="1">
        <v>0</v>
      </c>
      <c r="E25" s="1">
        <v>0</v>
      </c>
      <c r="F25" s="1">
        <v>-7000</v>
      </c>
      <c r="G25" s="1">
        <v>0</v>
      </c>
      <c r="H25" s="1">
        <v>0</v>
      </c>
      <c r="I25" s="1">
        <v>0</v>
      </c>
      <c r="J25" s="1">
        <v>0</v>
      </c>
      <c r="K25" s="1">
        <v>-10000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-35000</v>
      </c>
      <c r="D27" s="1">
        <v>0</v>
      </c>
      <c r="E27" s="1">
        <v>-16200</v>
      </c>
      <c r="F27" s="1">
        <v>-16100</v>
      </c>
      <c r="G27" s="1">
        <v>-500</v>
      </c>
      <c r="H27" s="1">
        <v>0</v>
      </c>
      <c r="I27" s="1">
        <v>-400</v>
      </c>
      <c r="J27" s="1">
        <v>-500</v>
      </c>
      <c r="K27" s="1">
        <v>-200</v>
      </c>
      <c r="L27" s="1">
        <v>0</v>
      </c>
      <c r="M27" s="1">
        <v>-1100</v>
      </c>
      <c r="N27" s="1">
        <v>0</v>
      </c>
      <c r="O27" s="4">
        <v>0</v>
      </c>
      <c r="P27" s="2"/>
    </row>
    <row r="28" spans="1:16" x14ac:dyDescent="0.2">
      <c r="A28" s="25" t="s">
        <v>32</v>
      </c>
      <c r="B28" s="26"/>
      <c r="C28" s="8">
        <f t="shared" si="1"/>
        <v>-5898974.0000000009</v>
      </c>
      <c r="D28" s="11">
        <f>SUM(D29:D37)</f>
        <v>-108387.68</v>
      </c>
      <c r="E28" s="11">
        <f t="shared" ref="E28:O28" si="4">SUM(E29:E37)</f>
        <v>-645328.67999999993</v>
      </c>
      <c r="F28" s="11">
        <f t="shared" si="4"/>
        <v>-701642.67999999993</v>
      </c>
      <c r="G28" s="11">
        <f t="shared" si="4"/>
        <v>-439828.68</v>
      </c>
      <c r="H28" s="11">
        <f t="shared" si="4"/>
        <v>-348827.68</v>
      </c>
      <c r="I28" s="11">
        <f t="shared" si="4"/>
        <v>-634342.67999999993</v>
      </c>
      <c r="J28" s="11">
        <f t="shared" si="4"/>
        <v>-518845.65</v>
      </c>
      <c r="K28" s="11">
        <f t="shared" si="4"/>
        <v>-421596.65</v>
      </c>
      <c r="L28" s="11">
        <f t="shared" si="4"/>
        <v>-461660.65</v>
      </c>
      <c r="M28" s="11">
        <f t="shared" si="4"/>
        <v>-631309.65</v>
      </c>
      <c r="N28" s="11">
        <f t="shared" si="4"/>
        <v>-504281.65</v>
      </c>
      <c r="O28" s="12">
        <f t="shared" si="4"/>
        <v>-482921.67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-170298</v>
      </c>
      <c r="D29" s="1">
        <v>-4436</v>
      </c>
      <c r="E29" s="1">
        <v>-21737</v>
      </c>
      <c r="F29" s="1">
        <v>-7751</v>
      </c>
      <c r="G29" s="1">
        <v>-21737</v>
      </c>
      <c r="H29" s="1">
        <v>-4436</v>
      </c>
      <c r="I29" s="1">
        <v>-25052</v>
      </c>
      <c r="J29" s="1">
        <v>-4436</v>
      </c>
      <c r="K29" s="1">
        <v>-21737</v>
      </c>
      <c r="L29" s="1">
        <v>-7751</v>
      </c>
      <c r="M29" s="1">
        <v>-21737</v>
      </c>
      <c r="N29" s="1">
        <v>-4436</v>
      </c>
      <c r="O29" s="4">
        <v>-25052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-711878.00000000012</v>
      </c>
      <c r="D30" s="1">
        <v>-48726.68</v>
      </c>
      <c r="E30" s="1">
        <v>-48726.68</v>
      </c>
      <c r="F30" s="1">
        <v>-48876.68</v>
      </c>
      <c r="G30" s="1">
        <v>-62826.68</v>
      </c>
      <c r="H30" s="1">
        <v>-148726.68</v>
      </c>
      <c r="I30" s="1">
        <v>-48726.68</v>
      </c>
      <c r="J30" s="1">
        <v>-50144.65</v>
      </c>
      <c r="K30" s="1">
        <v>-49994.65</v>
      </c>
      <c r="L30" s="1">
        <v>-49994.65</v>
      </c>
      <c r="M30" s="1">
        <v>-49994.65</v>
      </c>
      <c r="N30" s="1">
        <v>-54994.65</v>
      </c>
      <c r="O30" s="4">
        <v>-50144.67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-4044763</v>
      </c>
      <c r="D31" s="1">
        <v>-42575</v>
      </c>
      <c r="E31" s="1">
        <v>-441685</v>
      </c>
      <c r="F31" s="1">
        <v>-372085</v>
      </c>
      <c r="G31" s="1">
        <v>-330785</v>
      </c>
      <c r="H31" s="1">
        <v>-120085</v>
      </c>
      <c r="I31" s="1">
        <v>-472385</v>
      </c>
      <c r="J31" s="1">
        <v>-362185</v>
      </c>
      <c r="K31" s="1">
        <v>-333535</v>
      </c>
      <c r="L31" s="1">
        <v>-360885</v>
      </c>
      <c r="M31" s="1">
        <v>-507498</v>
      </c>
      <c r="N31" s="1">
        <v>-345185</v>
      </c>
      <c r="O31" s="4">
        <v>-355875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-735659</v>
      </c>
      <c r="D32" s="1">
        <v>-4250</v>
      </c>
      <c r="E32" s="1">
        <v>-35470</v>
      </c>
      <c r="F32" s="1">
        <v>-269070</v>
      </c>
      <c r="G32" s="1">
        <v>-15470</v>
      </c>
      <c r="H32" s="1">
        <v>-45370</v>
      </c>
      <c r="I32" s="1">
        <v>-30470</v>
      </c>
      <c r="J32" s="1">
        <v>-100370</v>
      </c>
      <c r="K32" s="1">
        <v>-16120</v>
      </c>
      <c r="L32" s="1">
        <v>-30370</v>
      </c>
      <c r="M32" s="1">
        <v>-47870</v>
      </c>
      <c r="N32" s="1">
        <v>-98879</v>
      </c>
      <c r="O32" s="4">
        <v>-41950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-155976</v>
      </c>
      <c r="D33" s="1">
        <v>0</v>
      </c>
      <c r="E33" s="1">
        <v>-55710</v>
      </c>
      <c r="F33" s="1">
        <v>-3860</v>
      </c>
      <c r="G33" s="1">
        <v>-9010</v>
      </c>
      <c r="H33" s="1">
        <v>-210</v>
      </c>
      <c r="I33" s="1">
        <v>-57709</v>
      </c>
      <c r="J33" s="1">
        <v>-1710</v>
      </c>
      <c r="K33" s="1">
        <v>-210</v>
      </c>
      <c r="L33" s="1">
        <v>-12660</v>
      </c>
      <c r="M33" s="1">
        <v>-4210</v>
      </c>
      <c r="N33" s="1">
        <v>-787</v>
      </c>
      <c r="O33" s="4">
        <v>-9900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-60000</v>
      </c>
      <c r="D34" s="1">
        <v>0</v>
      </c>
      <c r="E34" s="1">
        <v>-30000</v>
      </c>
      <c r="F34" s="1">
        <v>0</v>
      </c>
      <c r="G34" s="1">
        <v>0</v>
      </c>
      <c r="H34" s="1">
        <v>-30000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">
        <v>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-20400</v>
      </c>
      <c r="D35" s="1">
        <v>-8400</v>
      </c>
      <c r="E35" s="1">
        <v>-12000</v>
      </c>
      <c r="F35" s="1"/>
      <c r="G35" s="1"/>
      <c r="H35" s="1"/>
      <c r="I35" s="1"/>
      <c r="J35" s="1"/>
      <c r="K35" s="1"/>
      <c r="L35" s="1"/>
      <c r="M35" s="1"/>
      <c r="N35" s="1"/>
      <c r="O35" s="4"/>
      <c r="P35" s="2"/>
    </row>
    <row r="36" spans="1:16" x14ac:dyDescent="0.2">
      <c r="A36" s="23">
        <v>3800</v>
      </c>
      <c r="B36" s="3" t="s">
        <v>40</v>
      </c>
      <c r="C36" s="10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"/>
      <c r="P36" s="2"/>
    </row>
    <row r="37" spans="1:16" x14ac:dyDescent="0.2">
      <c r="A37" s="23">
        <v>3900</v>
      </c>
      <c r="B37" s="3" t="s">
        <v>41</v>
      </c>
      <c r="C37" s="10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"/>
      <c r="P37" s="2"/>
    </row>
    <row r="38" spans="1:16" x14ac:dyDescent="0.2">
      <c r="A38" s="25" t="s">
        <v>42</v>
      </c>
      <c r="B38" s="26"/>
      <c r="C38" s="8">
        <f t="shared" si="1"/>
        <v>0</v>
      </c>
      <c r="D38" s="11">
        <f>SUM(D39:D47)</f>
        <v>0</v>
      </c>
      <c r="E38" s="11">
        <f t="shared" ref="E38:O38" si="5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0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  <c r="P49" s="2"/>
    </row>
    <row r="50" spans="1:16" x14ac:dyDescent="0.2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91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cp:lastPrinted>2014-03-24T20:12:54Z</cp:lastPrinted>
  <dcterms:created xsi:type="dcterms:W3CDTF">2014-01-23T15:01:32Z</dcterms:created>
  <dcterms:modified xsi:type="dcterms:W3CDTF">2020-05-21T21:19:11Z</dcterms:modified>
</cp:coreProperties>
</file>