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E:\2022\Estados financieros\1er trimestre\Carga internet\06_Disciplina financiera\"/>
    </mc:Choice>
  </mc:AlternateContent>
  <xr:revisionPtr revIDLastSave="0" documentId="13_ncr:1_{11EA0908-7BD4-4E05-948F-A8968DA71EFB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2" state="hidden" r:id="rId1"/>
    <sheet name="F4" sheetId="1" r:id="rId2"/>
  </sheets>
  <definedNames>
    <definedName name="_xlnm.Print_Area" localSheetId="1">'F4'!$A$1:$E$70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D41" i="1" s="1"/>
  <c r="C34" i="1"/>
  <c r="E26" i="1"/>
  <c r="D26" i="1"/>
  <c r="C26" i="1"/>
  <c r="E16" i="1"/>
  <c r="D16" i="1"/>
  <c r="E12" i="1"/>
  <c r="D12" i="1"/>
  <c r="C12" i="1"/>
  <c r="E7" i="1"/>
  <c r="D7" i="1"/>
  <c r="C7" i="1"/>
  <c r="C20" i="1" s="1"/>
  <c r="E20" i="1" l="1"/>
  <c r="D20" i="1"/>
  <c r="D21" i="1" s="1"/>
  <c r="D22" i="1" s="1"/>
  <c r="D30" i="1" s="1"/>
  <c r="E41" i="1"/>
  <c r="C41" i="1"/>
  <c r="C21" i="1" s="1"/>
  <c r="C22" i="1" s="1"/>
  <c r="C30" i="1" s="1"/>
  <c r="E21" i="1" l="1"/>
  <c r="E22" i="1" s="1"/>
  <c r="E30" i="1" s="1"/>
</calcChain>
</file>

<file path=xl/sharedStrings.xml><?xml version="1.0" encoding="utf-8"?>
<sst xmlns="http://schemas.openxmlformats.org/spreadsheetml/2006/main" count="65" uniqueCount="45">
  <si>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</si>
  <si>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</si>
  <si>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</si>
  <si>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</si>
  <si>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</si>
  <si>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</si>
  <si>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</si>
  <si>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</si>
  <si>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</si>
  <si>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</si>
  <si>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</si>
  <si>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</si>
  <si>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</si>
  <si>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</si>
  <si>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</si>
  <si>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</si>
  <si>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</si>
  <si>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</si>
  <si>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</si>
  <si>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</si>
  <si>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</si>
  <si>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</si>
  <si>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</si>
  <si>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</si>
  <si>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</si>
  <si>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</si>
  <si>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</si>
  <si>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</si>
  <si>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</si>
  <si>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</si>
  <si>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</si>
  <si>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</si>
  <si>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</si>
  <si>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</si>
  <si>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</si>
  <si>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</si>
  <si>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</si>
  <si>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</si>
  <si>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</si>
  <si>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</si>
  <si>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</si>
  <si>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</si>
  <si>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ERROR TOT DEV/PAG</t>
  </si>
  <si>
    <t>MUSEO ICONOGRAFICO DEL QUIJOTE
Balance Presupuestario - LDF
al 31 de Marzo de 2022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</si>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</sst>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2"/>
  <sheetViews>
    <sheetView tabSelected="1" zoomScaleNormal="100" workbookViewId="0">
      <selection sqref="A1:E4"/>
    </sheetView>
  </sheetViews>
  <sheetFormatPr baseColWidth="10" defaultColWidth="12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43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16679039.869999999</v>
      </c>
      <c r="D7" s="8">
        <f t="shared" ref="D7:E7" si="0">SUM(D8:D10)</f>
        <v>3988061.65</v>
      </c>
      <c r="E7" s="8">
        <f t="shared" si="0"/>
        <v>3962208.65</v>
      </c>
    </row>
    <row r="8" spans="1:6" x14ac:dyDescent="0.2">
      <c r="A8" s="6"/>
      <c r="B8" s="9" t="s">
        <v>5</v>
      </c>
      <c r="C8" s="10">
        <v>16679039.869999999</v>
      </c>
      <c r="D8" s="10">
        <v>3988061.65</v>
      </c>
      <c r="E8" s="10">
        <v>3962208.65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16679039.869999999</v>
      </c>
      <c r="D12" s="8">
        <f t="shared" ref="D12:E12" si="1">SUM(D13:D14)</f>
        <v>2977023.52</v>
      </c>
      <c r="E12" s="8">
        <f t="shared" si="1"/>
        <v>2977023.52</v>
      </c>
      <c r="F12" s="24" t="s">
        <v>42</v>
      </c>
    </row>
    <row r="13" spans="1:6" x14ac:dyDescent="0.2">
      <c r="A13" s="6"/>
      <c r="B13" s="9" t="s">
        <v>9</v>
      </c>
      <c r="C13" s="10">
        <v>16679039.869999999</v>
      </c>
      <c r="D13" s="10">
        <v>2977023.52</v>
      </c>
      <c r="E13" s="10">
        <v>2977023.52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 t="s">
        <v>42</v>
      </c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1011038.1299999999</v>
      </c>
      <c r="E20" s="8">
        <f>E7-E12+E16</f>
        <v>985185.12999999989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1011038.1299999999</v>
      </c>
      <c r="E21" s="8">
        <f t="shared" si="2"/>
        <v>985185.12999999989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1011038.1299999999</v>
      </c>
      <c r="E22" s="8">
        <f>E21-E16</f>
        <v>985185.12999999989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1011038.1299999999</v>
      </c>
      <c r="E30" s="8">
        <f t="shared" si="4"/>
        <v>985185.12999999989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16679039.869999999</v>
      </c>
      <c r="D45" s="10">
        <v>3988061.65</v>
      </c>
      <c r="E45" s="10">
        <v>3962208.65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16679039.869999999</v>
      </c>
      <c r="D50" s="10">
        <v>2977023.52</v>
      </c>
      <c r="E50" s="10">
        <v>2977023.52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1011038.1299999999</v>
      </c>
      <c r="E54" s="8">
        <f t="shared" si="9"/>
        <v>985185.12999999989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1011038.1299999999</v>
      </c>
      <c r="E55" s="8">
        <f t="shared" si="10"/>
        <v>985185.12999999989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  <row r="72" spans="1:5" x14ac:dyDescent="0.2">
      <c r="B72" s="1" t="s">
        <v>44</v>
      </c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paperSize="9" scale="68" fitToHeight="0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2022-05-03T19:37:21Z</cp:lastPrinted>
  <dcterms:created xsi:type="dcterms:W3CDTF">2017-01-11T17:21:42Z</dcterms:created>
  <dcterms:modified xsi:type="dcterms:W3CDTF">2022-05-03T19:37:45Z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