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6_Disciplina financiera\"/>
    </mc:Choice>
  </mc:AlternateContent>
  <bookViews>
    <workbookView xWindow="0" yWindow="0" windowWidth="23040" windowHeight="9525"/>
  </bookViews>
  <sheets>
    <sheet name="F6C" sheetId="3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<sst xmlns="http://schemas.openxmlformats.org/spreadsheetml/2006/main" count="137" uniqueCount="107">
  <si>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</si>
  <si>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</si>
  <si>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</si>
  <si>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</si>
  <si>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</si>
  <si>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</si>
  <si>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</si>
  <si>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</si>
  <si>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</si>
  <si>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</si>
  <si>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</si>
  <si>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</si>
  <si>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</si>
  <si>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</si>
  <si>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</si>
  <si>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</si>
  <si>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</si>
  <si>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</si>
  <si>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</si>
  <si>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</si>
  <si>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</si>
  <si>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</si>
  <si>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</si>
  <si>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</si>
  <si>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</si>
  <si>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</si>
  <si>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</si>
  <si>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</si>
  <si>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</si>
  <si>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</si>
  <si>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</si>
  <si>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</si>
  <si>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</si>
  <si>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</si>
  <si>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</si>
  <si>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</si>
  <si>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</si>
  <si>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</si>
  <si>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</si>
  <si>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</si>
  <si>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</si>
  <si>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</si>
  <si>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</si>
  <si>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</si>
  <si>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</si>
  <si>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</si>
  <si>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</si>
  <si>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</si>
  <si>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</si>
  <si>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</si>
  <si>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</si>
  <si>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</si>
  <si>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</si>
  <si>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</si>
  <si>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</si>
  <si>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</si>
  <si>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</si>
  <si>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</si>
  <si>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</si>
  <si>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</si>
  <si>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</si>
  <si>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</si>
  <si>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</si>
  <si>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</si>
  <si>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</si>
  <si>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</si>
  <si>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</si>
  <si>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</si>
  <si>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</si>
  <si>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</si>
  <si>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</si>
  <si>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</si>
  <si>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</si>
  <si>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</si>
  <si>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</si>
  <si>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</si>
  <si>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</si>
  <si>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</si>
  <si>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</si>
  <si>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</si>
  <si>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</si>
  <si>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</si>
  <si>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</si>
  <si>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</si>
  <si>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</si>
  <si>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</si>
  <si>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</si>
  <si>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</si>
  <si>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</si>
  <si>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</si>
  <si>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</si>
  <si>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</si>
  <si>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</si>
  <si>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</si>
  <si>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</si>
  <si>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</si>
  <si>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</si>
  <si>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</si>
  <si>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</si>
  <si>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</si>
  <si>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</si>
  <si>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</si>
  <si>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</si>
  <si>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</si>
  <si>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</si>
  <si>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MUSEO ICONOGRAFICO DEL QUIJOTE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</si>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</sst>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6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44" t="s">
        <v>104</v>
      </c>
      <c r="B1" s="45"/>
      <c r="C1" s="45"/>
      <c r="D1" s="45"/>
      <c r="E1" s="45"/>
      <c r="F1" s="45"/>
      <c r="G1" s="45"/>
    </row>
    <row r="2" spans="1:8">
      <c r="A2" s="35" t="s">
        <v>105</v>
      </c>
      <c r="B2" s="36"/>
      <c r="C2" s="36"/>
      <c r="D2" s="36"/>
      <c r="E2" s="36"/>
      <c r="F2" s="36"/>
      <c r="G2" s="37"/>
    </row>
    <row r="3" spans="1:8">
      <c r="A3" s="38" t="s">
        <v>8</v>
      </c>
      <c r="B3" s="39"/>
      <c r="C3" s="39"/>
      <c r="D3" s="39"/>
      <c r="E3" s="39"/>
      <c r="F3" s="39"/>
      <c r="G3" s="40"/>
    </row>
    <row r="4" spans="1:8">
      <c r="A4" s="38" t="s">
        <v>9</v>
      </c>
      <c r="B4" s="39"/>
      <c r="C4" s="39"/>
      <c r="D4" s="39"/>
      <c r="E4" s="39"/>
      <c r="F4" s="39"/>
      <c r="G4" s="40"/>
    </row>
    <row r="5" spans="1:8">
      <c r="A5" s="41" t="s">
        <v>106</v>
      </c>
      <c r="B5" s="42"/>
      <c r="C5" s="42"/>
      <c r="D5" s="42"/>
      <c r="E5" s="42"/>
      <c r="F5" s="42"/>
      <c r="G5" s="43"/>
    </row>
    <row r="6" spans="1:8">
      <c r="A6" s="32" t="s">
        <v>0</v>
      </c>
      <c r="B6" s="33"/>
      <c r="C6" s="33"/>
      <c r="D6" s="33"/>
      <c r="E6" s="33"/>
      <c r="F6" s="33"/>
      <c r="G6" s="34"/>
    </row>
    <row r="7" spans="1:8">
      <c r="A7" s="39" t="s">
        <v>1</v>
      </c>
      <c r="B7" s="32" t="s">
        <v>2</v>
      </c>
      <c r="C7" s="33"/>
      <c r="D7" s="33"/>
      <c r="E7" s="33"/>
      <c r="F7" s="34"/>
      <c r="G7" s="31" t="s">
        <v>10</v>
      </c>
    </row>
    <row r="8" spans="1:8" ht="30">
      <c r="A8" s="39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0"/>
    </row>
    <row r="9" spans="1:8">
      <c r="A9" s="7" t="s">
        <v>12</v>
      </c>
      <c r="B9" s="23">
        <f>B10+B19+B27+B37</f>
        <v>18339675.109999999</v>
      </c>
      <c r="C9" s="23">
        <f t="shared" ref="C9:G9" si="0">C10+C19+C27+C37</f>
        <v>1780261.86</v>
      </c>
      <c r="D9" s="23">
        <f t="shared" si="0"/>
        <v>20119936.969999999</v>
      </c>
      <c r="E9" s="23">
        <f t="shared" si="0"/>
        <v>9896802.6799999997</v>
      </c>
      <c r="F9" s="23">
        <f t="shared" si="0"/>
        <v>9896802.6799999997</v>
      </c>
      <c r="G9" s="23">
        <f t="shared" si="0"/>
        <v>10223134.289999999</v>
      </c>
    </row>
    <row r="10" spans="1:8">
      <c r="A10" s="8" t="s">
        <v>13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18339675.109999999</v>
      </c>
      <c r="C19" s="24">
        <f t="shared" ref="C19:G19" si="4">SUM(C20:C26)</f>
        <v>1780261.86</v>
      </c>
      <c r="D19" s="24">
        <f t="shared" si="4"/>
        <v>20119936.969999999</v>
      </c>
      <c r="E19" s="24">
        <f t="shared" si="4"/>
        <v>9896802.6799999997</v>
      </c>
      <c r="F19" s="24">
        <f t="shared" si="4"/>
        <v>9896802.6799999997</v>
      </c>
      <c r="G19" s="24">
        <f t="shared" si="4"/>
        <v>10223134.289999999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9">
        <v>18339675.109999999</v>
      </c>
      <c r="C23" s="29">
        <v>1780261.86</v>
      </c>
      <c r="D23" s="24">
        <f t="shared" si="5"/>
        <v>20119936.969999999</v>
      </c>
      <c r="E23" s="29">
        <v>9896802.6799999997</v>
      </c>
      <c r="F23" s="29">
        <v>9896802.6799999997</v>
      </c>
      <c r="G23" s="24">
        <f t="shared" si="6"/>
        <v>10223134.289999999</v>
      </c>
      <c r="H23" s="16" t="s">
        <v>59</v>
      </c>
    </row>
    <row r="24" spans="1:8">
      <c r="A24" s="12" t="s">
        <v>27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30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30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30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0</v>
      </c>
      <c r="C43" s="25">
        <f t="shared" ref="C43:G43" si="13">C44+C53+C61+C71</f>
        <v>0</v>
      </c>
      <c r="D43" s="25">
        <f t="shared" si="13"/>
        <v>0</v>
      </c>
      <c r="E43" s="25">
        <f t="shared" si="13"/>
        <v>0</v>
      </c>
      <c r="F43" s="25">
        <f t="shared" si="13"/>
        <v>0</v>
      </c>
      <c r="G43" s="25">
        <f t="shared" si="13"/>
        <v>0</v>
      </c>
    </row>
    <row r="44" spans="1:8">
      <c r="A44" s="8" t="s">
        <v>46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0</v>
      </c>
      <c r="C53" s="24">
        <f t="shared" ref="C53:G53" si="17">SUM(C54:C60)</f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30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30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18339675.109999999</v>
      </c>
      <c r="C77" s="25">
        <f t="shared" ref="C77:G77" si="26">C9+C43</f>
        <v>1780261.86</v>
      </c>
      <c r="D77" s="25">
        <f t="shared" si="26"/>
        <v>20119936.969999999</v>
      </c>
      <c r="E77" s="25">
        <f t="shared" si="26"/>
        <v>9896802.6799999997</v>
      </c>
      <c r="F77" s="25">
        <f t="shared" si="26"/>
        <v>9896802.6799999997</v>
      </c>
      <c r="G77" s="25">
        <f t="shared" si="26"/>
        <v>10223134.289999999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fitToHeight="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2023-11-09T20:07:30Z</cp:lastPrinted>
  <dcterms:created xsi:type="dcterms:W3CDTF">2018-11-21T18:09:30Z</dcterms:created>
  <dcterms:modified xsi:type="dcterms:W3CDTF">2023-11-09T20:07:38Z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