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5\Estados Financieros\Anuales\"/>
    </mc:Choice>
  </mc:AlternateContent>
  <bookViews>
    <workbookView xWindow="0" yWindow="0" windowWidth="15360" windowHeight="8340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L12" i="1" l="1"/>
  <c r="M12" i="1"/>
  <c r="E12" i="1"/>
  <c r="O12" i="1"/>
  <c r="K12" i="1"/>
  <c r="G12" i="1"/>
  <c r="N12" i="1"/>
  <c r="J12" i="1"/>
  <c r="I12" i="1"/>
  <c r="F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<sst xmlns="http://schemas.openxmlformats.org/spreadsheetml/2006/main" count="71" uniqueCount="69">
  <si>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</si>
  <si>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</si>
  <si>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</si>
  <si>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</si>
  <si>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</si>
  <si>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</si>
  <si>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</si>
  <si>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</si>
  <si>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</si>
  <si>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</si>
  <si>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</si>
  <si>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</si>
  <si>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</si>
  <si>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</si>
  <si>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</si>
  <si>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</si>
  <si>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</si>
  <si>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</si>
  <si>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</si>
  <si>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</si>
  <si>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</si>
  <si>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</si>
  <si>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</si>
  <si>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</si>
  <si>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</si>
  <si>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</si>
  <si>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</si>
  <si>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</si>
  <si>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</si>
  <si>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</si>
  <si>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</si>
  <si>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</si>
  <si>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</si>
  <si>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</si>
  <si>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</si>
  <si>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</si>
  <si>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</si>
  <si>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</si>
  <si>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</si>
  <si>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</si>
  <si>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</si>
  <si>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</si>
  <si>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</si>
  <si>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</si>
  <si>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</si>
  <si>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</si>
  <si>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</si>
  <si>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</si>
  <si>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</si>
  <si>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</si>
  <si>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</si>
  <si>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</si>
  <si>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</si>
  <si>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</si>
  <si>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</si>
  <si>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</si>
  <si>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</si>
  <si>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</si>
  <si>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</si>
  <si>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</si>
  <si>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</si>
  <si>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</si>
  <si>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</si>
  <si>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</si>
  <si>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</si>
  <si>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</si>
  <si>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</si>
  <si>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2025</t>
  </si>
  <si>
    <t>MUSEO ICONOGRAFICO DEL QUIJOTE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</si>
</sst>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/>
    <cellStyle name="20% - Énfasis1 2" xfId="166"/>
    <cellStyle name="20% - Énfasis2 2" xfId="167"/>
    <cellStyle name="20% - Énfasis3 2" xfId="168"/>
    <cellStyle name="20% - Énfasis4 2" xfId="44"/>
    <cellStyle name="20% - Énfasis4 3" xfId="45"/>
    <cellStyle name="40% - Énfasis3 2" xfId="169"/>
    <cellStyle name="60% - Énfasis3 2" xfId="170"/>
    <cellStyle name="60% - Énfasis4 2" xfId="171"/>
    <cellStyle name="60% - Énfasis6 2" xfId="172"/>
    <cellStyle name="Euro" xfId="46"/>
    <cellStyle name="Euro 2" xfId="47"/>
    <cellStyle name="Fecha" xfId="173"/>
    <cellStyle name="Fijo" xfId="174"/>
    <cellStyle name="HEADING1" xfId="175"/>
    <cellStyle name="HEADING2" xfId="176"/>
    <cellStyle name="Millares" xfId="164" builtinId="3"/>
    <cellStyle name="Millares 10" xfId="177"/>
    <cellStyle name="Millares 12" xfId="178"/>
    <cellStyle name="Millares 13" xfId="179"/>
    <cellStyle name="Millares 14" xfId="180"/>
    <cellStyle name="Millares 15" xfId="181"/>
    <cellStyle name="Millares 2" xfId="1"/>
    <cellStyle name="Millares 2 10" xfId="182"/>
    <cellStyle name="Millares 2 11" xfId="183"/>
    <cellStyle name="Millares 2 12" xfId="184"/>
    <cellStyle name="Millares 2 13" xfId="185"/>
    <cellStyle name="Millares 2 14" xfId="186"/>
    <cellStyle name="Millares 2 15" xfId="187"/>
    <cellStyle name="Millares 2 16" xfId="188"/>
    <cellStyle name="Millares 2 17" xfId="189"/>
    <cellStyle name="Millares 2 18" xfId="190"/>
    <cellStyle name="Millares 2 2" xfId="2"/>
    <cellStyle name="Millares 2 2 2" xfId="191"/>
    <cellStyle name="Millares 2 2 3" xfId="192"/>
    <cellStyle name="Millares 2 3" xfId="193"/>
    <cellStyle name="Millares 2 3 2" xfId="194"/>
    <cellStyle name="Millares 2 4" xfId="195"/>
    <cellStyle name="Millares 2 5" xfId="196"/>
    <cellStyle name="Millares 2 6" xfId="197"/>
    <cellStyle name="Millares 2 7" xfId="198"/>
    <cellStyle name="Millares 2 8" xfId="199"/>
    <cellStyle name="Millares 2 9" xfId="200"/>
    <cellStyle name="Millares 3" xfId="3"/>
    <cellStyle name="Millares 3 2" xfId="201"/>
    <cellStyle name="Millares 3 3" xfId="202"/>
    <cellStyle name="Millares 3 4" xfId="203"/>
    <cellStyle name="Millares 3 5" xfId="204"/>
    <cellStyle name="Millares 3 6" xfId="205"/>
    <cellStyle name="Millares 4" xfId="4"/>
    <cellStyle name="Millares 4 2" xfId="206"/>
    <cellStyle name="Millares 4 3" xfId="207"/>
    <cellStyle name="Millares 5" xfId="5"/>
    <cellStyle name="Millares 5 2" xfId="48"/>
    <cellStyle name="Millares 6" xfId="6"/>
    <cellStyle name="Millares 7" xfId="7"/>
    <cellStyle name="Millares 8" xfId="208"/>
    <cellStyle name="Millares 8 2" xfId="209"/>
    <cellStyle name="Millares 9" xfId="210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2 2" xfId="211"/>
    <cellStyle name="Normal 13" xfId="78"/>
    <cellStyle name="Normal 14" xfId="79"/>
    <cellStyle name="Normal 15" xfId="80"/>
    <cellStyle name="Normal 2" xfId="8"/>
    <cellStyle name="Normal 2 10" xfId="81"/>
    <cellStyle name="Normal 2 10 2" xfId="212"/>
    <cellStyle name="Normal 2 10 3" xfId="213"/>
    <cellStyle name="Normal 2 11" xfId="82"/>
    <cellStyle name="Normal 2 11 2" xfId="214"/>
    <cellStyle name="Normal 2 11 3" xfId="215"/>
    <cellStyle name="Normal 2 12" xfId="83"/>
    <cellStyle name="Normal 2 12 2" xfId="216"/>
    <cellStyle name="Normal 2 12 3" xfId="217"/>
    <cellStyle name="Normal 2 13" xfId="84"/>
    <cellStyle name="Normal 2 13 2" xfId="218"/>
    <cellStyle name="Normal 2 13 3" xfId="219"/>
    <cellStyle name="Normal 2 14" xfId="85"/>
    <cellStyle name="Normal 2 14 2" xfId="220"/>
    <cellStyle name="Normal 2 14 3" xfId="221"/>
    <cellStyle name="Normal 2 15" xfId="86"/>
    <cellStyle name="Normal 2 15 2" xfId="222"/>
    <cellStyle name="Normal 2 15 3" xfId="223"/>
    <cellStyle name="Normal 2 16" xfId="87"/>
    <cellStyle name="Normal 2 16 2" xfId="224"/>
    <cellStyle name="Normal 2 16 3" xfId="225"/>
    <cellStyle name="Normal 2 17" xfId="88"/>
    <cellStyle name="Normal 2 17 2" xfId="226"/>
    <cellStyle name="Normal 2 17 3" xfId="227"/>
    <cellStyle name="Normal 2 18" xfId="228"/>
    <cellStyle name="Normal 2 18 2" xfId="229"/>
    <cellStyle name="Normal 2 19" xfId="230"/>
    <cellStyle name="Normal 2 2" xfId="9"/>
    <cellStyle name="Normal 2 2 10" xfId="231"/>
    <cellStyle name="Normal 2 2 11" xfId="232"/>
    <cellStyle name="Normal 2 2 12" xfId="233"/>
    <cellStyle name="Normal 2 2 13" xfId="234"/>
    <cellStyle name="Normal 2 2 14" xfId="235"/>
    <cellStyle name="Normal 2 2 15" xfId="236"/>
    <cellStyle name="Normal 2 2 16" xfId="237"/>
    <cellStyle name="Normal 2 2 17" xfId="238"/>
    <cellStyle name="Normal 2 2 18" xfId="239"/>
    <cellStyle name="Normal 2 2 19" xfId="240"/>
    <cellStyle name="Normal 2 2 2" xfId="89"/>
    <cellStyle name="Normal 2 2 2 2" xfId="90"/>
    <cellStyle name="Normal 2 2 2 3" xfId="241"/>
    <cellStyle name="Normal 2 2 2 4" xfId="242"/>
    <cellStyle name="Normal 2 2 2 5" xfId="243"/>
    <cellStyle name="Normal 2 2 2 6" xfId="244"/>
    <cellStyle name="Normal 2 2 2 7" xfId="245"/>
    <cellStyle name="Normal 2 2 20" xfId="246"/>
    <cellStyle name="Normal 2 2 21" xfId="247"/>
    <cellStyle name="Normal 2 2 22" xfId="248"/>
    <cellStyle name="Normal 2 2 23" xfId="249"/>
    <cellStyle name="Normal 2 2 3" xfId="91"/>
    <cellStyle name="Normal 2 2 4" xfId="250"/>
    <cellStyle name="Normal 2 2 5" xfId="251"/>
    <cellStyle name="Normal 2 2 6" xfId="252"/>
    <cellStyle name="Normal 2 2 7" xfId="253"/>
    <cellStyle name="Normal 2 2 8" xfId="254"/>
    <cellStyle name="Normal 2 2 9" xfId="255"/>
    <cellStyle name="Normal 2 20" xfId="256"/>
    <cellStyle name="Normal 2 21" xfId="257"/>
    <cellStyle name="Normal 2 22" xfId="258"/>
    <cellStyle name="Normal 2 23" xfId="259"/>
    <cellStyle name="Normal 2 24" xfId="260"/>
    <cellStyle name="Normal 2 25" xfId="261"/>
    <cellStyle name="Normal 2 26" xfId="262"/>
    <cellStyle name="Normal 2 27" xfId="263"/>
    <cellStyle name="Normal 2 28" xfId="264"/>
    <cellStyle name="Normal 2 29" xfId="265"/>
    <cellStyle name="Normal 2 3" xfId="92"/>
    <cellStyle name="Normal 2 3 2" xfId="266"/>
    <cellStyle name="Normal 2 3 3" xfId="267"/>
    <cellStyle name="Normal 2 3 4" xfId="268"/>
    <cellStyle name="Normal 2 3 5" xfId="269"/>
    <cellStyle name="Normal 2 3 6" xfId="270"/>
    <cellStyle name="Normal 2 3 7" xfId="271"/>
    <cellStyle name="Normal 2 3 8" xfId="272"/>
    <cellStyle name="Normal 2 30" xfId="273"/>
    <cellStyle name="Normal 2 4" xfId="93"/>
    <cellStyle name="Normal 2 4 2" xfId="274"/>
    <cellStyle name="Normal 2 4 3" xfId="275"/>
    <cellStyle name="Normal 2 5" xfId="94"/>
    <cellStyle name="Normal 2 5 2" xfId="276"/>
    <cellStyle name="Normal 2 5 3" xfId="277"/>
    <cellStyle name="Normal 2 6" xfId="95"/>
    <cellStyle name="Normal 2 6 2" xfId="278"/>
    <cellStyle name="Normal 2 6 3" xfId="279"/>
    <cellStyle name="Normal 2 7" xfId="96"/>
    <cellStyle name="Normal 2 7 2" xfId="280"/>
    <cellStyle name="Normal 2 7 3" xfId="281"/>
    <cellStyle name="Normal 2 8" xfId="97"/>
    <cellStyle name="Normal 2 8 2" xfId="282"/>
    <cellStyle name="Normal 2 8 3" xfId="283"/>
    <cellStyle name="Normal 2 82" xfId="284"/>
    <cellStyle name="Normal 2 83" xfId="285"/>
    <cellStyle name="Normal 2 86" xfId="286"/>
    <cellStyle name="Normal 2 9" xfId="98"/>
    <cellStyle name="Normal 2 9 2" xfId="287"/>
    <cellStyle name="Normal 2 9 3" xfId="28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2 2" xfId="289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14" xfId="290"/>
    <cellStyle name="Normal 5 15" xfId="291"/>
    <cellStyle name="Normal 5 16" xfId="292"/>
    <cellStyle name="Normal 5 17" xfId="293"/>
    <cellStyle name="Normal 5 2" xfId="126"/>
    <cellStyle name="Normal 5 2 2" xfId="294"/>
    <cellStyle name="Normal 5 3" xfId="127"/>
    <cellStyle name="Normal 5 3 2" xfId="295"/>
    <cellStyle name="Normal 5 4" xfId="128"/>
    <cellStyle name="Normal 5 4 2" xfId="296"/>
    <cellStyle name="Normal 5 5" xfId="129"/>
    <cellStyle name="Normal 5 5 2" xfId="297"/>
    <cellStyle name="Normal 5 6" xfId="130"/>
    <cellStyle name="Normal 5 7" xfId="131"/>
    <cellStyle name="Normal 5 7 2" xfId="298"/>
    <cellStyle name="Normal 5 8" xfId="132"/>
    <cellStyle name="Normal 5 9" xfId="133"/>
    <cellStyle name="Normal 56" xfId="299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14" xfId="300"/>
    <cellStyle name="Normal 7 15" xfId="301"/>
    <cellStyle name="Normal 7 16" xfId="302"/>
    <cellStyle name="Normal 7 17" xfId="303"/>
    <cellStyle name="Normal 7 18" xfId="304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rmal 9 2" xfId="305"/>
    <cellStyle name="Normal 9 3" xfId="306"/>
    <cellStyle name="Notas 2" xfId="14"/>
    <cellStyle name="Notas 3" xfId="163"/>
    <cellStyle name="Porcentaje 2" xfId="15"/>
    <cellStyle name="Porcentaje 3" xfId="16"/>
    <cellStyle name="Porcentual 2" xfId="307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  <cellStyle name="Total 10" xfId="308"/>
    <cellStyle name="Total 11" xfId="309"/>
    <cellStyle name="Total 12" xfId="310"/>
    <cellStyle name="Total 13" xfId="311"/>
    <cellStyle name="Total 14" xfId="312"/>
    <cellStyle name="Total 2" xfId="313"/>
    <cellStyle name="Total 3" xfId="314"/>
    <cellStyle name="Total 4" xfId="315"/>
    <cellStyle name="Total 5" xfId="316"/>
    <cellStyle name="Total 6" xfId="317"/>
    <cellStyle name="Total 7" xfId="318"/>
    <cellStyle name="Total 8" xfId="319"/>
    <cellStyle name="Total 9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showGridLines="0" tabSelected="1" zoomScaleNormal="100" workbookViewId="0"/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2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2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2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2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15476860.420000002</v>
      </c>
      <c r="D12" s="13">
        <f t="shared" ref="D12:O12" si="0">+D13+D23+D29+D32+D39+D43+D47+D51+D55+D62</f>
        <v>977520.85</v>
      </c>
      <c r="E12" s="13">
        <f t="shared" si="0"/>
        <v>1201712.93</v>
      </c>
      <c r="F12" s="13">
        <f t="shared" si="0"/>
        <v>1195193.99</v>
      </c>
      <c r="G12" s="13">
        <f t="shared" si="0"/>
        <v>1455660.9</v>
      </c>
      <c r="H12" s="13">
        <f t="shared" si="0"/>
        <v>1181456.7</v>
      </c>
      <c r="I12" s="13">
        <f t="shared" si="0"/>
        <v>1297354.5</v>
      </c>
      <c r="J12" s="13">
        <f t="shared" si="0"/>
        <v>1224821.6000000001</v>
      </c>
      <c r="K12" s="13">
        <f t="shared" si="0"/>
        <v>1154336.22</v>
      </c>
      <c r="L12" s="13">
        <f t="shared" si="0"/>
        <v>1219673.5900000001</v>
      </c>
      <c r="M12" s="13">
        <f t="shared" si="0"/>
        <v>1118215.52</v>
      </c>
      <c r="N12" s="13">
        <f t="shared" si="0"/>
        <v>1248847.32</v>
      </c>
      <c r="O12" s="15">
        <f t="shared" si="0"/>
        <v>2202066.2999999998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2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2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2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2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2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2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2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5.5" x14ac:dyDescent="0.2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2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2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5.5" x14ac:dyDescent="0.2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2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2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5.5" x14ac:dyDescent="0.2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5.5" x14ac:dyDescent="0.2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5.5" x14ac:dyDescent="0.2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2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2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2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2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2">
      <c r="B51" s="16" t="s">
        <v>50</v>
      </c>
      <c r="C51" s="13">
        <f t="shared" si="1"/>
        <v>0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2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2">
      <c r="B55" s="16" t="s">
        <v>54</v>
      </c>
      <c r="C55" s="13">
        <f t="shared" si="1"/>
        <v>15476860.420000002</v>
      </c>
      <c r="D55" s="12">
        <f t="shared" ref="D55:O55" si="10">SUM(D56:D61)</f>
        <v>977520.85</v>
      </c>
      <c r="E55" s="12">
        <f t="shared" si="10"/>
        <v>1201712.93</v>
      </c>
      <c r="F55" s="12">
        <f t="shared" si="10"/>
        <v>1195193.99</v>
      </c>
      <c r="G55" s="12">
        <f t="shared" si="10"/>
        <v>1455660.9</v>
      </c>
      <c r="H55" s="12">
        <f t="shared" si="10"/>
        <v>1181456.7</v>
      </c>
      <c r="I55" s="12">
        <f t="shared" si="10"/>
        <v>1297354.5</v>
      </c>
      <c r="J55" s="12">
        <f t="shared" si="10"/>
        <v>1224821.6000000001</v>
      </c>
      <c r="K55" s="12">
        <f t="shared" si="10"/>
        <v>1154336.22</v>
      </c>
      <c r="L55" s="12">
        <f t="shared" si="10"/>
        <v>1219673.5900000001</v>
      </c>
      <c r="M55" s="12">
        <f t="shared" si="10"/>
        <v>1118215.52</v>
      </c>
      <c r="N55" s="12">
        <f t="shared" si="10"/>
        <v>1248847.32</v>
      </c>
      <c r="O55" s="17">
        <f t="shared" si="10"/>
        <v>2202066.2999999998</v>
      </c>
    </row>
    <row r="56" spans="2:15" x14ac:dyDescent="0.2">
      <c r="B56" s="18" t="s">
        <v>55</v>
      </c>
      <c r="C56" s="11">
        <f t="shared" si="1"/>
        <v>15476860.420000002</v>
      </c>
      <c r="D56" s="10">
        <v>977520.85</v>
      </c>
      <c r="E56" s="10">
        <v>1201712.93</v>
      </c>
      <c r="F56" s="10">
        <v>1195193.99</v>
      </c>
      <c r="G56" s="10">
        <v>1455660.9</v>
      </c>
      <c r="H56" s="10">
        <v>1181456.7</v>
      </c>
      <c r="I56" s="10">
        <v>1297354.5</v>
      </c>
      <c r="J56" s="10">
        <v>1224821.6000000001</v>
      </c>
      <c r="K56" s="10">
        <v>1154336.22</v>
      </c>
      <c r="L56" s="10">
        <v>1219673.5900000001</v>
      </c>
      <c r="M56" s="10">
        <v>1118215.52</v>
      </c>
      <c r="N56" s="10">
        <v>1248847.32</v>
      </c>
      <c r="O56" s="19">
        <v>2202066.2999999998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2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2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MIQAdmin</cp:lastModifiedBy>
  <cp:lastPrinted>2014-03-24T19:07:30Z</cp:lastPrinted>
  <dcterms:created xsi:type="dcterms:W3CDTF">2014-03-14T22:16:36Z</dcterms:created>
  <dcterms:modified xsi:type="dcterms:W3CDTF">2025-05-05T21:54:05Z</dcterms:modified>
</cp:coreProperties>
</file>