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c" sheetId="1" r:id="rId1"/>
  </sheets>
  <definedNames>
    <definedName name="_xlnm._FilterDatabase" localSheetId="0" hidden="1">F6c!$B$3:$H$79</definedName>
  </definedNames>
  <calcPr calcId="144525"/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G42" i="1"/>
  <c r="F42" i="1"/>
  <c r="H42" i="1" s="1"/>
  <c r="E42" i="1"/>
  <c r="D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H25" i="1" s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5" i="1" l="1"/>
  <c r="H79" i="1" s="1"/>
</calcChain>
</file>

<file path=xl/sharedStrings.xml><?xml version="1.0" encoding="utf-8"?>
<sst xmlns="http://schemas.openxmlformats.org/spreadsheetml/2006/main" count="137" uniqueCount="105">
  <si>
    <t>MUSEO ICONOGRAFICO DEL QUIJOTE
Estado Analítico del Ejercicio del Presupuesto de Egresos Detallado - LDF
Clasificación Funcional (Finalidad y Función)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</si>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</sst>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/>
    <xf numFmtId="0" fontId="7" fillId="3" borderId="0" xfId="1" applyFont="1" applyFill="1" applyAlignment="1" applyProtection="1">
      <alignment horizontal="center" vertical="center" wrapText="1"/>
      <protection locked="0"/>
    </xf>
    <xf numFmtId="0" fontId="7" fillId="3" borderId="0" xfId="1" applyFont="1" applyFill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17460862.890000001</v>
      </c>
      <c r="D5" s="18">
        <f t="shared" ref="D5:H5" si="0">D6+D16+D25+D36</f>
        <v>2957399.25</v>
      </c>
      <c r="E5" s="18">
        <f t="shared" si="0"/>
        <v>20418262.140000001</v>
      </c>
      <c r="F5" s="18">
        <f t="shared" si="0"/>
        <v>12020537.27</v>
      </c>
      <c r="G5" s="18">
        <f t="shared" si="0"/>
        <v>12020537.27</v>
      </c>
      <c r="H5" s="18">
        <f t="shared" si="0"/>
        <v>8397724.870000001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17460862.890000001</v>
      </c>
      <c r="D16" s="18">
        <f t="shared" ref="D16:G16" si="4">SUM(D17:D23)</f>
        <v>2957399.25</v>
      </c>
      <c r="E16" s="18">
        <f t="shared" si="4"/>
        <v>20418262.140000001</v>
      </c>
      <c r="F16" s="18">
        <f t="shared" si="4"/>
        <v>12020537.27</v>
      </c>
      <c r="G16" s="18">
        <f t="shared" si="4"/>
        <v>12020537.27</v>
      </c>
      <c r="H16" s="18">
        <f t="shared" si="3"/>
        <v>8397724.870000001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17460862.890000001</v>
      </c>
      <c r="D20" s="23">
        <v>2957399.25</v>
      </c>
      <c r="E20" s="23">
        <f t="shared" si="5"/>
        <v>20418262.140000001</v>
      </c>
      <c r="F20" s="23">
        <v>12020537.27</v>
      </c>
      <c r="G20" s="23">
        <v>12020537.27</v>
      </c>
      <c r="H20" s="23">
        <f t="shared" si="3"/>
        <v>8397724.870000001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17460862.890000001</v>
      </c>
      <c r="D79" s="18">
        <f t="shared" ref="D79:H79" si="20">D5+D42</f>
        <v>2957399.25</v>
      </c>
      <c r="E79" s="18">
        <f t="shared" si="20"/>
        <v>20418262.140000001</v>
      </c>
      <c r="F79" s="18">
        <f t="shared" si="20"/>
        <v>12020537.27</v>
      </c>
      <c r="G79" s="18">
        <f t="shared" si="20"/>
        <v>12020537.27</v>
      </c>
      <c r="H79" s="18">
        <f t="shared" si="20"/>
        <v>8397724.870000001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8">
      <c r="A82" s="31"/>
      <c r="B82" s="31" t="s">
        <v>100</v>
      </c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2" t="s">
        <v>101</v>
      </c>
      <c r="C86" s="31"/>
      <c r="D86" s="31"/>
      <c r="E86" s="33" t="s">
        <v>102</v>
      </c>
      <c r="F86" s="33"/>
      <c r="G86" s="33"/>
      <c r="H86" s="31"/>
    </row>
    <row r="87" spans="1:8" ht="22.5">
      <c r="A87" s="31"/>
      <c r="B87" s="34" t="s">
        <v>103</v>
      </c>
      <c r="C87" s="31"/>
      <c r="D87" s="31"/>
      <c r="E87" s="35" t="s">
        <v>104</v>
      </c>
      <c r="F87" s="35"/>
      <c r="G87" s="35"/>
      <c r="H87" s="31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2020-10-28T21:48:51Z</dcterms:created>
  <dcterms:modified xsi:type="dcterms:W3CDTF">2020-10-28T21:49:27Z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