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2_Información presupuestaria\"/>
    </mc:Choice>
  </mc:AlternateContent>
  <bookViews>
    <workbookView xWindow="0" yWindow="0" windowWidth="20490" windowHeight="72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G10" i="1" s="1"/>
  <c r="D6" i="1"/>
  <c r="G6" i="1"/>
  <c r="D7" i="1"/>
  <c r="G7" i="1"/>
  <c r="D8" i="1"/>
  <c r="G8" i="1"/>
  <c r="D9" i="1"/>
  <c r="G9" i="1"/>
  <c r="B10" i="1"/>
  <c r="C10" i="1"/>
  <c r="D10" i="1"/>
  <c r="E10" i="1"/>
  <c r="F10" i="1"/>
</calcChain>
</file>

<file path=xl/sharedStrings.xml><?xml version="1.0" encoding="utf-8"?>
<sst xmlns="http://schemas.openxmlformats.org/spreadsheetml/2006/main" count="17" uniqueCount="17">
  <si>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</si>
  <si>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</si>
  <si>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</si>
  <si>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</si>
  <si>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</si>
  <si>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</si>
  <si>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</si>
  <si>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</si>
  <si>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</si>
  <si>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</si>
  <si>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</si>
  <si>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</si>
  <si>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</si>
  <si>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Concepto</t>
  </si>
  <si>
    <t>Subejercicio</t>
  </si>
  <si>
    <t>Egresos</t>
  </si>
  <si>
    <t>MUSEO ICONOGRAFICO DEL QUIJOTE
Estado Analítico del Ejercicio del Presupuesto de Egresos
Clasificación Económica (por Tipo de Gasto)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</si>
</sst>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Protection="1">
      <protection locked="0"/>
    </xf>
    <xf numFmtId="0" fontId="2" fillId="0" borderId="3" xfId="0" applyFont="1" applyBorder="1" applyProtection="1"/>
    <xf numFmtId="4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0" fontId="1" fillId="2" borderId="5" xfId="1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5" xfId="1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tabSelected="1" zoomScaleNormal="100" workbookViewId="0">
      <selection activeCell="A2" sqref="A2:A4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6" t="s">
        <v>16</v>
      </c>
      <c r="B1" s="15"/>
      <c r="C1" s="15"/>
      <c r="D1" s="15"/>
      <c r="E1" s="15"/>
      <c r="F1" s="15"/>
      <c r="G1" s="14"/>
    </row>
    <row r="2" spans="1:7" x14ac:dyDescent="0.2">
      <c r="A2" s="17"/>
      <c r="B2" s="16" t="s">
        <v>15</v>
      </c>
      <c r="C2" s="15"/>
      <c r="D2" s="15"/>
      <c r="E2" s="15"/>
      <c r="F2" s="14"/>
      <c r="G2" s="13" t="s">
        <v>14</v>
      </c>
    </row>
    <row r="3" spans="1:7" ht="24.95" customHeight="1" x14ac:dyDescent="0.2">
      <c r="A3" s="12" t="s">
        <v>13</v>
      </c>
      <c r="B3" s="11" t="s">
        <v>12</v>
      </c>
      <c r="C3" s="11" t="s">
        <v>11</v>
      </c>
      <c r="D3" s="11" t="s">
        <v>10</v>
      </c>
      <c r="E3" s="11" t="s">
        <v>9</v>
      </c>
      <c r="F3" s="11" t="s">
        <v>8</v>
      </c>
      <c r="G3" s="10"/>
    </row>
    <row r="4" spans="1:7" x14ac:dyDescent="0.2">
      <c r="A4" s="9"/>
      <c r="B4" s="8">
        <v>1</v>
      </c>
      <c r="C4" s="8">
        <v>2</v>
      </c>
      <c r="D4" s="8" t="s">
        <v>7</v>
      </c>
      <c r="E4" s="8">
        <v>4</v>
      </c>
      <c r="F4" s="8">
        <v>5</v>
      </c>
      <c r="G4" s="8" t="s">
        <v>6</v>
      </c>
    </row>
    <row r="5" spans="1:7" x14ac:dyDescent="0.2">
      <c r="A5" s="7" t="s">
        <v>5</v>
      </c>
      <c r="B5" s="6">
        <v>18022675.109999999</v>
      </c>
      <c r="C5" s="6">
        <v>1675761.86</v>
      </c>
      <c r="D5" s="6">
        <f>B5+C5</f>
        <v>19698436.969999999</v>
      </c>
      <c r="E5" s="6">
        <v>9620558.8200000003</v>
      </c>
      <c r="F5" s="6">
        <v>9620558.8200000003</v>
      </c>
      <c r="G5" s="6">
        <f>D5-E5</f>
        <v>10077878.149999999</v>
      </c>
    </row>
    <row r="6" spans="1:7" x14ac:dyDescent="0.2">
      <c r="A6" s="7" t="s">
        <v>4</v>
      </c>
      <c r="B6" s="6">
        <v>26000</v>
      </c>
      <c r="C6" s="6">
        <v>104500</v>
      </c>
      <c r="D6" s="6">
        <f>B6+C6</f>
        <v>130500</v>
      </c>
      <c r="E6" s="6">
        <v>0</v>
      </c>
      <c r="F6" s="6">
        <v>0</v>
      </c>
      <c r="G6" s="6">
        <f>D6-E6</f>
        <v>130500</v>
      </c>
    </row>
    <row r="7" spans="1:7" x14ac:dyDescent="0.2">
      <c r="A7" s="7" t="s">
        <v>3</v>
      </c>
      <c r="B7" s="6">
        <v>0</v>
      </c>
      <c r="C7" s="6">
        <v>0</v>
      </c>
      <c r="D7" s="6">
        <f>B7+C7</f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7" t="s">
        <v>2</v>
      </c>
      <c r="B8" s="6">
        <v>291000</v>
      </c>
      <c r="C8" s="6">
        <v>0</v>
      </c>
      <c r="D8" s="6">
        <f>B8+C8</f>
        <v>291000</v>
      </c>
      <c r="E8" s="6">
        <v>276243.86</v>
      </c>
      <c r="F8" s="6">
        <v>276243.86</v>
      </c>
      <c r="G8" s="6">
        <f>D8-E8</f>
        <v>14756.140000000014</v>
      </c>
    </row>
    <row r="9" spans="1:7" x14ac:dyDescent="0.2">
      <c r="A9" s="5" t="s">
        <v>1</v>
      </c>
      <c r="B9" s="4">
        <v>0</v>
      </c>
      <c r="C9" s="4">
        <v>0</v>
      </c>
      <c r="D9" s="4">
        <f>B9+C9</f>
        <v>0</v>
      </c>
      <c r="E9" s="4">
        <v>0</v>
      </c>
      <c r="F9" s="4">
        <v>0</v>
      </c>
      <c r="G9" s="4">
        <f>D9-E9</f>
        <v>0</v>
      </c>
    </row>
    <row r="10" spans="1:7" x14ac:dyDescent="0.2">
      <c r="A10" s="3" t="s">
        <v>0</v>
      </c>
      <c r="B10" s="2">
        <f>SUM(B5+B6+B7+B8+B9)</f>
        <v>18339675.109999999</v>
      </c>
      <c r="C10" s="2">
        <f>SUM(C5+C6+C7+C8+C9)</f>
        <v>1780261.86</v>
      </c>
      <c r="D10" s="2">
        <f>SUM(D5+D6+D7+D8+D9)</f>
        <v>20119936.969999999</v>
      </c>
      <c r="E10" s="2">
        <f>SUM(E5+E6+E7+E8+E9)</f>
        <v>9896802.6799999997</v>
      </c>
      <c r="F10" s="2">
        <f>SUM(F5+F6+F7+F8+F9)</f>
        <v>9896802.6799999997</v>
      </c>
      <c r="G10" s="2">
        <f>SUM(G5+G6+G7+G8+G9)</f>
        <v>10223134.289999999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Balderas Castro</dc:creator>
  <cp:lastModifiedBy>Cristina Balderas Castro</cp:lastModifiedBy>
  <dcterms:created xsi:type="dcterms:W3CDTF">2023-11-08T21:22:59Z</dcterms:created>
  <dcterms:modified xsi:type="dcterms:W3CDTF">2023-11-08T21:37:38Z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