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<sst xmlns="http://schemas.openxmlformats.org/spreadsheetml/2006/main" count="62" uniqueCount="61">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</sst>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12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3011977.68</v>
      </c>
      <c r="C5" s="20">
        <v>1813590.21</v>
      </c>
      <c r="D5" s="9" t="s">
        <v>36</v>
      </c>
      <c r="E5" s="20">
        <v>910442.05</v>
      </c>
      <c r="F5" s="23">
        <v>789534.56</v>
      </c>
    </row>
    <row r="6" spans="1:6" x14ac:dyDescent="0.2">
      <c r="A6" s="9" t="s">
        <v>23</v>
      </c>
      <c r="B6" s="20">
        <v>2090613.48</v>
      </c>
      <c r="C6" s="20">
        <v>135572.06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233228.84</v>
      </c>
      <c r="C8" s="20">
        <v>154787.6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5335820</v>
      </c>
      <c r="C13" s="22">
        <f>SUM(C5:C11)</f>
        <v>2103949.87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910442.05</v>
      </c>
      <c r="F14" s="27">
        <f>SUM(F5:F12)</f>
        <v>789534.56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65667185.520000003</v>
      </c>
      <c r="C19" s="20">
        <v>72900454.680000007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-1236854.6200000001</v>
      </c>
      <c r="C21" s="20">
        <v>-1237803.3700000001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60235.21</v>
      </c>
      <c r="C22" s="20">
        <v>236216.06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64490566.110000007</v>
      </c>
      <c r="C26" s="22">
        <f>SUM(C16:C24)</f>
        <v>71898867.370000005</v>
      </c>
      <c r="D26" s="12" t="s">
        <v>50</v>
      </c>
      <c r="E26" s="22">
        <f>SUM(E24+E14)</f>
        <v>910442.05</v>
      </c>
      <c r="F26" s="27">
        <f>SUM(F14+F24)</f>
        <v>789534.56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69826386.110000014</v>
      </c>
      <c r="C28" s="22">
        <f>C13+C26</f>
        <v>74002817.24000001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64981167.439999998</v>
      </c>
      <c r="F30" s="27">
        <f>SUM(F31:F33)</f>
        <v>72187487.849999994</v>
      </c>
    </row>
    <row r="31" spans="1:6" x14ac:dyDescent="0.2">
      <c r="A31" s="16"/>
      <c r="B31" s="14"/>
      <c r="C31" s="15"/>
      <c r="D31" s="9" t="s">
        <v>2</v>
      </c>
      <c r="E31" s="20">
        <v>45875675.280000001</v>
      </c>
      <c r="F31" s="23">
        <v>45849675.280000001</v>
      </c>
    </row>
    <row r="32" spans="1:6" x14ac:dyDescent="0.2">
      <c r="A32" s="16"/>
      <c r="B32" s="14"/>
      <c r="C32" s="15"/>
      <c r="D32" s="9" t="s">
        <v>13</v>
      </c>
      <c r="E32" s="20">
        <v>3598</v>
      </c>
      <c r="F32" s="23">
        <v>3598</v>
      </c>
    </row>
    <row r="33" spans="1:6" x14ac:dyDescent="0.2">
      <c r="A33" s="16"/>
      <c r="B33" s="14"/>
      <c r="C33" s="15"/>
      <c r="D33" s="9" t="s">
        <v>45</v>
      </c>
      <c r="E33" s="20">
        <v>19101894.16</v>
      </c>
      <c r="F33" s="23">
        <v>26334214.57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3900885.55</v>
      </c>
      <c r="F35" s="27">
        <f>SUM(F36:F40)</f>
        <v>991903.76</v>
      </c>
    </row>
    <row r="36" spans="1:6" x14ac:dyDescent="0.2">
      <c r="A36" s="16"/>
      <c r="B36" s="14"/>
      <c r="C36" s="15"/>
      <c r="D36" s="9" t="s">
        <v>46</v>
      </c>
      <c r="E36" s="20">
        <v>3401513.84</v>
      </c>
      <c r="F36" s="23">
        <v>-3079.46</v>
      </c>
    </row>
    <row r="37" spans="1:6" x14ac:dyDescent="0.2">
      <c r="A37" s="16"/>
      <c r="B37" s="14"/>
      <c r="C37" s="15"/>
      <c r="D37" s="9" t="s">
        <v>14</v>
      </c>
      <c r="E37" s="20">
        <v>499371.71</v>
      </c>
      <c r="F37" s="23">
        <v>994983.22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68882052.989999995</v>
      </c>
      <c r="F46" s="27">
        <f>SUM(F42+F35+F30)</f>
        <v>73179391.609999999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69792495.039999992</v>
      </c>
      <c r="F48" s="22">
        <f>F46+F26</f>
        <v>73968926.170000002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2018-03-04T05:00:29Z</cp:lastPrinted>
  <dcterms:created xsi:type="dcterms:W3CDTF">2012-12-11T20:26:08Z</dcterms:created>
  <dcterms:modified xsi:type="dcterms:W3CDTF">2023-11-08T19:56:48Z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