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6_Disciplina financiera\"/>
    </mc:Choice>
  </mc:AlternateContent>
  <xr:revisionPtr revIDLastSave="0" documentId="13_ncr:1_{66B6E786-AC65-4948-8B85-741F8034D998}" xr6:coauthVersionLast="47" xr6:coauthVersionMax="47" xr10:uidLastSave="{00000000-0000-0000-0000-000000000000}"/>
  <bookViews>
    <workbookView xWindow="-120" yWindow="-120" windowWidth="24240" windowHeight="13140" xr2:uid="{5BC5D858-0998-49F0-8D67-BA9E8957D283}"/>
  </bookViews>
  <sheets>
    <sheet name="F6c" sheetId="1" r:id="rId1"/>
  </sheets>
  <definedNames>
    <definedName name="_xlnm._FilterDatabase" localSheetId="0" hidden="1">F6c!$B$3:$H$79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H75" i="1" s="1"/>
  <c r="E74" i="1"/>
  <c r="H74" i="1" s="1"/>
  <c r="G73" i="1"/>
  <c r="F73" i="1"/>
  <c r="E73" i="1"/>
  <c r="H73" i="1" s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E62" i="1"/>
  <c r="H62" i="1" s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G42" i="1"/>
  <c r="F42" i="1"/>
  <c r="E42" i="1"/>
  <c r="H42" i="1" s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E25" i="1"/>
  <c r="H25" i="1" s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G16" i="1"/>
  <c r="F16" i="1"/>
  <c r="E16" i="1"/>
  <c r="H16" i="1" s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6" i="1"/>
  <c r="G6" i="1"/>
  <c r="F6" i="1"/>
  <c r="E6" i="1"/>
  <c r="D6" i="1"/>
  <c r="C6" i="1"/>
  <c r="H5" i="1"/>
  <c r="H79" i="1" s="1"/>
  <c r="G5" i="1"/>
  <c r="G79" i="1" s="1"/>
  <c r="F5" i="1"/>
  <c r="F79" i="1" s="1"/>
  <c r="E5" i="1"/>
  <c r="E79" i="1" s="1"/>
  <c r="D5" i="1"/>
  <c r="D79" i="1" s="1"/>
  <c r="C5" i="1"/>
  <c r="C79" i="1" s="1"/>
</calcChain>
</file>

<file path=xl/sharedStrings.xml><?xml version="1.0" encoding="utf-8"?>
<sst xmlns="http://schemas.openxmlformats.org/spreadsheetml/2006/main" count="133" uniqueCount="101">
  <si>
    <t>MUSEO ICONOGRAFICO DEL QUIJOTE
Estado Analítico del Ejercicio del Presupuesto de Egresos Detallado - LDF
Clasificación Funcional (Finalidad y Función)
al 31 de Marzo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</si>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</sst>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51FFE-9B57-4803-85EF-9EFA8C5356F4}">
  <dimension ref="A1:H82"/>
  <sheetViews>
    <sheetView tabSelected="1" workbookViewId="0">
      <selection activeCell="B82" sqref="B82"/>
    </sheetView>
  </sheetViews>
  <sheetFormatPr baseColWidth="10" defaultColWidth="12" defaultRowHeight="11.25"/>
  <cols>
    <col min="1" max="1" width="5.83203125" style="4" customWidth="1"/>
    <col min="2" max="2" width="65.83203125" style="4" customWidth="1"/>
    <col min="3" max="8" width="17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16679039.869999999</v>
      </c>
      <c r="D5" s="18">
        <f t="shared" ref="D5:H5" si="0">D6+D16+D25+D36</f>
        <v>106157.3</v>
      </c>
      <c r="E5" s="18">
        <f t="shared" si="0"/>
        <v>16785197.169999998</v>
      </c>
      <c r="F5" s="18">
        <f t="shared" si="0"/>
        <v>3032489.6</v>
      </c>
      <c r="G5" s="18">
        <f t="shared" si="0"/>
        <v>3032489.6</v>
      </c>
      <c r="H5" s="18">
        <f t="shared" si="0"/>
        <v>13752707.569999998</v>
      </c>
    </row>
    <row r="6" spans="1:8" ht="12.75" customHeight="1">
      <c r="A6" s="19" t="s">
        <v>10</v>
      </c>
      <c r="B6" s="20"/>
      <c r="C6" s="18">
        <f>SUM(C7:C14)</f>
        <v>0</v>
      </c>
      <c r="D6" s="18">
        <f t="shared" ref="D6:H6" si="1">SUM(D7:D14)</f>
        <v>0</v>
      </c>
      <c r="E6" s="18">
        <f t="shared" si="1"/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/>
      <c r="D11" s="23"/>
      <c r="E11" s="23">
        <f t="shared" si="2"/>
        <v>0</v>
      </c>
      <c r="F11" s="23"/>
      <c r="G11" s="23"/>
      <c r="H11" s="23">
        <f t="shared" si="3"/>
        <v>0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16679039.869999999</v>
      </c>
      <c r="D16" s="18">
        <f t="shared" ref="D16:G16" si="4">SUM(D17:D23)</f>
        <v>106157.3</v>
      </c>
      <c r="E16" s="18">
        <f t="shared" si="4"/>
        <v>16785197.169999998</v>
      </c>
      <c r="F16" s="18">
        <f t="shared" si="4"/>
        <v>3032489.6</v>
      </c>
      <c r="G16" s="18">
        <f t="shared" si="4"/>
        <v>3032489.6</v>
      </c>
      <c r="H16" s="18">
        <f t="shared" si="3"/>
        <v>13752707.569999998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16679039.869999999</v>
      </c>
      <c r="D20" s="23">
        <v>106157.3</v>
      </c>
      <c r="E20" s="23">
        <f t="shared" si="5"/>
        <v>16785197.169999998</v>
      </c>
      <c r="F20" s="23">
        <v>3032489.6</v>
      </c>
      <c r="G20" s="23">
        <v>3032489.6</v>
      </c>
      <c r="H20" s="23">
        <f t="shared" si="3"/>
        <v>13752707.569999998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0</v>
      </c>
      <c r="D25" s="18">
        <f t="shared" ref="D25:G25" si="6">SUM(D26:D34)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18">
        <f t="shared" si="3"/>
        <v>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/>
      <c r="D31" s="23"/>
      <c r="E31" s="23">
        <f t="shared" si="7"/>
        <v>0</v>
      </c>
      <c r="F31" s="23"/>
      <c r="G31" s="23"/>
      <c r="H31" s="23">
        <f t="shared" si="3"/>
        <v>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16679039.869999999</v>
      </c>
      <c r="D79" s="18">
        <f t="shared" ref="D79:H79" si="20">D5+D42</f>
        <v>106157.3</v>
      </c>
      <c r="E79" s="18">
        <f t="shared" si="20"/>
        <v>16785197.169999998</v>
      </c>
      <c r="F79" s="18">
        <f t="shared" si="20"/>
        <v>3032489.6</v>
      </c>
      <c r="G79" s="18">
        <f t="shared" si="20"/>
        <v>3032489.6</v>
      </c>
      <c r="H79" s="18">
        <f t="shared" si="20"/>
        <v>13752707.569999998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2" spans="2:2">
      <c r="B82" s="4" t="s">
        <v>100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2022-05-03T19:41:34Z</dcterms:created>
  <dcterms:modified xsi:type="dcterms:W3CDTF">2022-05-03T19:42:07Z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