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Estados financieros\1er trimestre\Carga internet\06_Disciplina financiera\"/>
    </mc:Choice>
  </mc:AlternateContent>
  <xr:revisionPtr revIDLastSave="0" documentId="13_ncr:1_{66B6E786-AC65-4948-8B85-741F8034D998}" xr6:coauthVersionLast="47" xr6:coauthVersionMax="47" xr10:uidLastSave="{00000000-0000-0000-0000-000000000000}"/>
  <bookViews>
    <workbookView xWindow="-120" yWindow="-120" windowWidth="24240" windowHeight="13140" xr2:uid="{5BC5D858-0998-49F0-8D67-BA9E8957D283}"/>
  </bookViews>
  <sheets>
    <sheet name="F6c" sheetId="1" r:id="rId1"/>
  </sheets>
  <definedNames>
    <definedName name="_xlnm._FilterDatabase" localSheetId="0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G42" i="1"/>
  <c r="F42" i="1"/>
  <c r="E42" i="1"/>
  <c r="H42" i="1" s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/>
  <c r="G6" i="1"/>
  <c r="F6" i="1"/>
  <c r="E6" i="1"/>
  <c r="D6" i="1"/>
  <c r="C6" i="1"/>
  <c r="H5" i="1"/>
  <c r="H79" i="1" s="1"/>
  <c r="G5" i="1"/>
  <c r="G79" i="1" s="1"/>
  <c r="F5" i="1"/>
  <c r="F79" i="1" s="1"/>
  <c r="E5" i="1"/>
  <c r="E79" i="1" s="1"/>
  <c r="D5" i="1"/>
  <c r="D79" i="1" s="1"/>
  <c r="C5" i="1"/>
  <c r="C79" i="1" s="1"/>
</calcChain>
</file>

<file path=xl/sharedStrings.xml><?xml version="1.0" encoding="utf-8"?>
<sst xmlns="http://schemas.openxmlformats.org/spreadsheetml/2006/main" count="133" uniqueCount="101">
  <si>
    <t>MUSEO ICONOGRAFICO DEL QUIJOTE
Estado Analítico del Ejercicio del Presupuesto de Egresos Detallado - LDF
Clasificación Funcional (Finalidad y Función)
al 31 de Marzo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</si>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</sst>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51FFE-9B57-4803-85EF-9EFA8C5356F4}">
  <dimension ref="A1:H82"/>
  <sheetViews>
    <sheetView tabSelected="1" workbookViewId="0">
      <selection activeCell="B82" sqref="B82"/>
    </sheetView>
  </sheetViews>
  <sheetFormatPr baseColWidth="10" defaultColWidth="12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16679039.869999999</v>
      </c>
      <c r="D5" s="18">
        <f t="shared" ref="D5:H5" si="0">D6+D16+D25+D36</f>
        <v>106157.3</v>
      </c>
      <c r="E5" s="18">
        <f t="shared" si="0"/>
        <v>16785197.169999998</v>
      </c>
      <c r="F5" s="18">
        <f t="shared" si="0"/>
        <v>3032489.6</v>
      </c>
      <c r="G5" s="18">
        <f t="shared" si="0"/>
        <v>3032489.6</v>
      </c>
      <c r="H5" s="18">
        <f t="shared" si="0"/>
        <v>13752707.569999998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16679039.869999999</v>
      </c>
      <c r="D16" s="18">
        <f t="shared" ref="D16:G16" si="4">SUM(D17:D23)</f>
        <v>106157.3</v>
      </c>
      <c r="E16" s="18">
        <f t="shared" si="4"/>
        <v>16785197.169999998</v>
      </c>
      <c r="F16" s="18">
        <f t="shared" si="4"/>
        <v>3032489.6</v>
      </c>
      <c r="G16" s="18">
        <f t="shared" si="4"/>
        <v>3032489.6</v>
      </c>
      <c r="H16" s="18">
        <f t="shared" si="3"/>
        <v>13752707.569999998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>
        <v>16679039.869999999</v>
      </c>
      <c r="D20" s="23">
        <v>106157.3</v>
      </c>
      <c r="E20" s="23">
        <f t="shared" si="5"/>
        <v>16785197.169999998</v>
      </c>
      <c r="F20" s="23">
        <v>3032489.6</v>
      </c>
      <c r="G20" s="23">
        <v>3032489.6</v>
      </c>
      <c r="H20" s="23">
        <f t="shared" si="3"/>
        <v>13752707.569999998</v>
      </c>
    </row>
    <row r="21" spans="1:8">
      <c r="A21" s="21" t="s">
        <v>36</v>
      </c>
      <c r="B21" s="22" t="s">
        <v>37</v>
      </c>
      <c r="C21" s="23"/>
      <c r="D21" s="23"/>
      <c r="E21" s="23">
        <f t="shared" si="5"/>
        <v>0</v>
      </c>
      <c r="F21" s="23"/>
      <c r="G21" s="23"/>
      <c r="H21" s="23">
        <f t="shared" si="3"/>
        <v>0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0</v>
      </c>
      <c r="E42" s="18">
        <f t="shared" si="10"/>
        <v>0</v>
      </c>
      <c r="F42" s="18">
        <f t="shared" si="10"/>
        <v>0</v>
      </c>
      <c r="G42" s="18">
        <f t="shared" si="10"/>
        <v>0</v>
      </c>
      <c r="H42" s="18">
        <f t="shared" si="3"/>
        <v>0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3"/>
        <v>0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16679039.869999999</v>
      </c>
      <c r="D79" s="18">
        <f t="shared" ref="D79:H79" si="20">D5+D42</f>
        <v>106157.3</v>
      </c>
      <c r="E79" s="18">
        <f t="shared" si="20"/>
        <v>16785197.169999998</v>
      </c>
      <c r="F79" s="18">
        <f t="shared" si="20"/>
        <v>3032489.6</v>
      </c>
      <c r="G79" s="18">
        <f t="shared" si="20"/>
        <v>3032489.6</v>
      </c>
      <c r="H79" s="18">
        <f t="shared" si="20"/>
        <v>13752707.569999998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2" spans="2:2">
      <c r="B82" s="4" t="s">
        <v>100</v>
      </c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2022-05-03T19:41:34Z</dcterms:created>
  <dcterms:modified xsi:type="dcterms:W3CDTF">2022-05-03T19:42:07Z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