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F6C" sheetId="3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<sst xmlns="http://schemas.openxmlformats.org/spreadsheetml/2006/main" count="137" uniqueCount="107">
  <si>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</si>
  <si>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</si>
  <si>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</si>
  <si>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</si>
  <si>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</si>
  <si>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</si>
  <si>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</si>
  <si>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</si>
  <si>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</si>
  <si>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</si>
  <si>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</si>
  <si>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</si>
  <si>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</si>
  <si>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</si>
  <si>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</si>
  <si>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</si>
  <si>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</si>
  <si>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</si>
  <si>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</si>
  <si>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</si>
  <si>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</si>
  <si>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</si>
  <si>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</si>
  <si>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</si>
  <si>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</si>
  <si>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</si>
  <si>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</si>
  <si>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</si>
  <si>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</si>
  <si>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</si>
  <si>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</si>
  <si>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</si>
  <si>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</si>
  <si>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</si>
  <si>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</si>
  <si>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</si>
  <si>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</si>
  <si>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</si>
  <si>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</si>
  <si>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</si>
  <si>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</si>
  <si>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</si>
  <si>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</si>
  <si>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</si>
  <si>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</si>
  <si>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</si>
  <si>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</si>
  <si>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</si>
  <si>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</si>
  <si>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</si>
  <si>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</si>
  <si>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</si>
  <si>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</si>
  <si>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</si>
  <si>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</si>
  <si>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</si>
  <si>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</si>
  <si>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</si>
  <si>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</si>
  <si>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</si>
  <si>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</si>
  <si>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</si>
  <si>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</si>
  <si>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</si>
  <si>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</si>
  <si>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</si>
  <si>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</si>
  <si>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</si>
  <si>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</si>
  <si>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</si>
  <si>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</si>
  <si>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</si>
  <si>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</si>
  <si>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</si>
  <si>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</si>
  <si>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</si>
  <si>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</si>
  <si>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</si>
  <si>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</si>
  <si>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</si>
  <si>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</si>
  <si>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</si>
  <si>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</si>
  <si>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</si>
  <si>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</si>
  <si>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</si>
  <si>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</si>
  <si>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</si>
  <si>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</si>
  <si>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</si>
  <si>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</si>
  <si>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</si>
  <si>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</si>
  <si>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</si>
  <si>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</si>
  <si>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</si>
  <si>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</si>
  <si>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</si>
  <si>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</si>
  <si>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</si>
  <si>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</si>
  <si>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</si>
  <si>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</si>
  <si>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</si>
  <si>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</si>
  <si>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MUSEO ICONOGRAFICO DEL QUIJOTE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</si>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</sst>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4" t="s">
        <v>104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8</v>
      </c>
      <c r="B3" s="39"/>
      <c r="C3" s="39"/>
      <c r="D3" s="39"/>
      <c r="E3" s="39"/>
      <c r="F3" s="39"/>
      <c r="G3" s="40"/>
    </row>
    <row r="4" spans="1:8">
      <c r="A4" s="38" t="s">
        <v>9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10</v>
      </c>
    </row>
    <row r="8" spans="1:8" ht="30">
      <c r="A8" s="39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12</v>
      </c>
      <c r="B9" s="23">
        <f>B10+B19+B27+B37</f>
        <v>18339675.109999999</v>
      </c>
      <c r="C9" s="23">
        <f t="shared" ref="C9:G9" si="0">C10+C19+C27+C37</f>
        <v>1505471.25</v>
      </c>
      <c r="D9" s="23">
        <f t="shared" si="0"/>
        <v>19845146.359999999</v>
      </c>
      <c r="E9" s="23">
        <f t="shared" si="0"/>
        <v>6592904.5300000003</v>
      </c>
      <c r="F9" s="23">
        <f t="shared" si="0"/>
        <v>6592904.5300000003</v>
      </c>
      <c r="G9" s="23">
        <f t="shared" si="0"/>
        <v>13252241.829999998</v>
      </c>
    </row>
    <row r="10" spans="1:8">
      <c r="A10" s="8" t="s">
        <v>13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18339675.109999999</v>
      </c>
      <c r="C19" s="24">
        <f t="shared" ref="C19:G19" si="4">SUM(C20:C26)</f>
        <v>1505471.25</v>
      </c>
      <c r="D19" s="24">
        <f t="shared" si="4"/>
        <v>19845146.359999999</v>
      </c>
      <c r="E19" s="24">
        <f t="shared" si="4"/>
        <v>6592904.5300000003</v>
      </c>
      <c r="F19" s="24">
        <f t="shared" si="4"/>
        <v>6592904.5300000003</v>
      </c>
      <c r="G19" s="24">
        <f t="shared" si="4"/>
        <v>13252241.829999998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9">
        <v>18339675.109999999</v>
      </c>
      <c r="C23" s="29">
        <v>1505471.25</v>
      </c>
      <c r="D23" s="24">
        <f t="shared" si="5"/>
        <v>19845146.359999999</v>
      </c>
      <c r="E23" s="29">
        <v>6592904.5300000003</v>
      </c>
      <c r="F23" s="29">
        <v>6592904.5300000003</v>
      </c>
      <c r="G23" s="24">
        <f t="shared" si="6"/>
        <v>13252241.829999998</v>
      </c>
      <c r="H23" s="16" t="s">
        <v>59</v>
      </c>
    </row>
    <row r="24" spans="1:8">
      <c r="A24" s="12" t="s">
        <v>27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0</v>
      </c>
      <c r="D43" s="25">
        <f t="shared" si="13"/>
        <v>0</v>
      </c>
      <c r="E43" s="25">
        <f t="shared" si="13"/>
        <v>0</v>
      </c>
      <c r="F43" s="25">
        <f t="shared" si="13"/>
        <v>0</v>
      </c>
      <c r="G43" s="25">
        <f t="shared" si="13"/>
        <v>0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18339675.109999999</v>
      </c>
      <c r="C77" s="25">
        <f t="shared" ref="C77:G77" si="26">C9+C43</f>
        <v>1505471.25</v>
      </c>
      <c r="D77" s="25">
        <f t="shared" si="26"/>
        <v>19845146.359999999</v>
      </c>
      <c r="E77" s="25">
        <f t="shared" si="26"/>
        <v>6592904.5300000003</v>
      </c>
      <c r="F77" s="25">
        <f t="shared" si="26"/>
        <v>6592904.5300000003</v>
      </c>
      <c r="G77" s="25">
        <f t="shared" si="26"/>
        <v>13252241.829999998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2018-12-04T18:00:32Z</cp:lastPrinted>
  <dcterms:created xsi:type="dcterms:W3CDTF">2018-11-21T18:09:30Z</dcterms:created>
  <dcterms:modified xsi:type="dcterms:W3CDTF">2023-08-08T04:59:29Z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