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TG" sheetId="1" r:id="rId1"/>
  </sheets>
  <calcPr calcId="144525"/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H8" i="1"/>
  <c r="E8" i="1"/>
  <c r="H7" i="1"/>
  <c r="E7" i="1"/>
  <c r="H6" i="1"/>
  <c r="E6" i="1"/>
  <c r="H5" i="1"/>
  <c r="H10" i="1" s="1"/>
  <c r="E5" i="1"/>
  <c r="E10" i="1" s="1"/>
</calcChain>
</file>

<file path=xl/sharedStrings.xml><?xml version="1.0" encoding="utf-8"?>
<sst xmlns="http://schemas.openxmlformats.org/spreadsheetml/2006/main" count="18" uniqueCount="18">
  <si>
    <t>MUSEO ICONOGRAFICO DEL QUIJOTE
Estado Analítico del Ejercicio del Presupuesto de Egresos
Clasificación Económica (por Tipo de Gasto)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</si>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</sst>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4" fontId="4" fillId="0" borderId="13" xfId="0" applyNumberFormat="1" applyFont="1" applyBorder="1" applyProtection="1">
      <protection locked="0"/>
    </xf>
    <xf numFmtId="0" fontId="4" fillId="0" borderId="12" xfId="0" applyFont="1" applyBorder="1" applyProtection="1"/>
    <xf numFmtId="4" fontId="4" fillId="0" borderId="10" xfId="0" applyNumberFormat="1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16455039.869999999</v>
      </c>
      <c r="D5" s="17">
        <v>2013945.14</v>
      </c>
      <c r="E5" s="17">
        <f>C5+D5</f>
        <v>18468985.009999998</v>
      </c>
      <c r="F5" s="17">
        <v>17564840.940000001</v>
      </c>
      <c r="G5" s="17">
        <v>17445437.09</v>
      </c>
      <c r="H5" s="17">
        <f>E5-F5</f>
        <v>904144.06999999657</v>
      </c>
    </row>
    <row r="6" spans="1:8" x14ac:dyDescent="0.2">
      <c r="A6" s="15"/>
      <c r="B6" s="16" t="s">
        <v>12</v>
      </c>
      <c r="C6" s="17">
        <v>24000</v>
      </c>
      <c r="D6" s="17">
        <v>101811.98</v>
      </c>
      <c r="E6" s="17">
        <f>C6+D6</f>
        <v>125811.98</v>
      </c>
      <c r="F6" s="17">
        <v>83432.63</v>
      </c>
      <c r="G6" s="17">
        <v>80623.63</v>
      </c>
      <c r="H6" s="17">
        <f>E6-F6</f>
        <v>42379.349999999991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200000</v>
      </c>
      <c r="D8" s="17">
        <v>138994.35</v>
      </c>
      <c r="E8" s="17">
        <f>C8+D8</f>
        <v>338994.35</v>
      </c>
      <c r="F8" s="17">
        <v>332994.24</v>
      </c>
      <c r="G8" s="17">
        <v>332994.24</v>
      </c>
      <c r="H8" s="17">
        <f>E8-F8</f>
        <v>6000.109999999986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16679039.869999999</v>
      </c>
      <c r="D10" s="22">
        <f t="shared" si="0"/>
        <v>2254751.4700000002</v>
      </c>
      <c r="E10" s="22">
        <f t="shared" si="0"/>
        <v>18933791.34</v>
      </c>
      <c r="F10" s="22">
        <f t="shared" si="0"/>
        <v>17981267.809999999</v>
      </c>
      <c r="G10" s="22">
        <f t="shared" si="0"/>
        <v>17859054.959999997</v>
      </c>
      <c r="H10" s="22">
        <f t="shared" si="0"/>
        <v>952523.52999999654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2023-02-08T23:19:26Z</dcterms:created>
  <dcterms:modified xsi:type="dcterms:W3CDTF">2023-02-08T23:20:00Z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