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<sst xmlns="http://schemas.openxmlformats.org/spreadsheetml/2006/main" count="60" uniqueCount="60">
  <si>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</si>
  <si>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</si>
  <si>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</si>
  <si>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</si>
  <si>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</si>
  <si>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</si>
  <si>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</si>
  <si>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</si>
  <si>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</si>
  <si>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</si>
  <si>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</si>
  <si>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</si>
  <si>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</si>
  <si>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</si>
  <si>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</si>
  <si>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</si>
  <si>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</si>
  <si>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</si>
  <si>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</si>
  <si>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</si>
  <si>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</si>
  <si>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</si>
  <si>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</si>
  <si>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</si>
  <si>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</si>
  <si>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</si>
  <si>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</si>
  <si>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</si>
  <si>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</si>
  <si>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</si>
  <si>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</si>
  <si>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</si>
  <si>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</si>
  <si>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</si>
  <si>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</si>
  <si>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</si>
  <si>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</si>
  <si>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</si>
  <si>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</si>
  <si>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</si>
  <si>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</si>
  <si>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</si>
  <si>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</si>
  <si>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</si>
  <si>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</si>
  <si>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</si>
  <si>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</si>
  <si>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</si>
  <si>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</si>
  <si>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</si>
  <si>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</si>
  <si>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</si>
  <si>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</si>
  <si>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</si>
  <si>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</si>
  <si>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MUSEO ICONOGRAFICO DEL QUIJOTE
Estado de Actividades
Del 1 de Enero al 31 de Diciembre de 2024
(Cifras en Pesos)</t>
  </si>
  <si>
    <t>Lic. Onofre Sanchez Menchero</t>
  </si>
  <si>
    <t>C.P. Julia Irene Maldonado Mendoza</t>
  </si>
  <si>
    <t>Director General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</si>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</sst>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5" xfId="0" applyFont="1" applyBorder="1"/>
    <xf numFmtId="0" fontId="9" fillId="0" borderId="0" xfId="0" applyFont="1"/>
    <xf numFmtId="0" fontId="9" fillId="0" borderId="5" xfId="0" applyFont="1" applyBorder="1"/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28" zoomScaleNormal="100" workbookViewId="0">
      <selection activeCell="B64" sqref="B6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2" t="s">
        <v>55</v>
      </c>
      <c r="B1" s="23"/>
      <c r="C1" s="24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1958880.63</v>
      </c>
      <c r="C4" s="14">
        <f>SUM(C5:C11)</f>
        <v>3145542.44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1958880.63</v>
      </c>
      <c r="C11" s="15">
        <v>3145542.44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18732314.23</v>
      </c>
      <c r="C13" s="14">
        <f>SUM(C14:C15)</f>
        <v>16585341.470000001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18732314.23</v>
      </c>
      <c r="C15" s="15">
        <v>16585341.470000001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174548.92</v>
      </c>
      <c r="C17" s="14">
        <f>SUM(C18:C22)</f>
        <v>6.43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174548.92</v>
      </c>
      <c r="C22" s="15">
        <v>6.43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20865743.780000001</v>
      </c>
      <c r="C24" s="16">
        <f>SUM(C4+C13+C17)</f>
        <v>19730890.34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19695874.039999999</v>
      </c>
      <c r="C27" s="14">
        <f>SUM(C28:C30)</f>
        <v>16746221.540000001</v>
      </c>
      <c r="D27" s="2"/>
    </row>
    <row r="28" spans="1:5" ht="11.25" customHeight="1" x14ac:dyDescent="0.2">
      <c r="A28" s="8" t="s">
        <v>36</v>
      </c>
      <c r="B28" s="15">
        <v>9945607.25</v>
      </c>
      <c r="C28" s="15">
        <v>8896855.4100000001</v>
      </c>
      <c r="D28" s="4">
        <v>5110</v>
      </c>
    </row>
    <row r="29" spans="1:5" ht="11.25" customHeight="1" x14ac:dyDescent="0.2">
      <c r="A29" s="8" t="s">
        <v>16</v>
      </c>
      <c r="B29" s="15">
        <v>515162.89</v>
      </c>
      <c r="C29" s="15">
        <v>366721.72</v>
      </c>
      <c r="D29" s="4">
        <v>5120</v>
      </c>
    </row>
    <row r="30" spans="1:5" ht="11.25" customHeight="1" x14ac:dyDescent="0.2">
      <c r="A30" s="8" t="s">
        <v>17</v>
      </c>
      <c r="B30" s="15">
        <v>9235103.9000000004</v>
      </c>
      <c r="C30" s="15">
        <v>7482644.4100000001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645897.62</v>
      </c>
      <c r="C32" s="14">
        <f>SUM(C33:C41)</f>
        <v>549775.19999999995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157000</v>
      </c>
      <c r="C36" s="15">
        <v>159759.07999999999</v>
      </c>
      <c r="D36" s="4">
        <v>5240</v>
      </c>
    </row>
    <row r="37" spans="1:4" ht="11.25" customHeight="1" x14ac:dyDescent="0.2">
      <c r="A37" s="8" t="s">
        <v>22</v>
      </c>
      <c r="B37" s="15">
        <v>488897.62</v>
      </c>
      <c r="C37" s="15">
        <v>390016.12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277742.14</v>
      </c>
      <c r="C55" s="14">
        <f>SUM(C56:C59)</f>
        <v>248638.80000000002</v>
      </c>
      <c r="D55" s="2"/>
    </row>
    <row r="56" spans="1:5" ht="11.25" customHeight="1" x14ac:dyDescent="0.2">
      <c r="A56" s="8" t="s">
        <v>31</v>
      </c>
      <c r="B56" s="15">
        <v>57190.87</v>
      </c>
      <c r="C56" s="15">
        <v>49553.599999999999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220539.15</v>
      </c>
      <c r="C58" s="15">
        <v>199074.75</v>
      </c>
      <c r="D58" s="4">
        <v>5530</v>
      </c>
    </row>
    <row r="59" spans="1:5" ht="11.25" customHeight="1" x14ac:dyDescent="0.2">
      <c r="A59" s="8" t="s">
        <v>33</v>
      </c>
      <c r="B59" s="15">
        <v>12.12</v>
      </c>
      <c r="C59" s="15">
        <v>10.45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20619513.800000001</v>
      </c>
      <c r="C64" s="16">
        <f>C61+C55+C48+C43+C32+C27</f>
        <v>17544635.539999999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246229.98000000045</v>
      </c>
      <c r="C66" s="14">
        <f>C24-C64</f>
        <v>2186254.8000000007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ht="12.75" x14ac:dyDescent="0.2">
      <c r="A73" s="17"/>
      <c r="B73" s="18"/>
      <c r="C73" s="19"/>
    </row>
    <row r="74" spans="1:8" ht="12.75" x14ac:dyDescent="0.2">
      <c r="A74" s="20" t="s">
        <v>56</v>
      </c>
      <c r="B74" s="18"/>
      <c r="C74" s="21" t="s">
        <v>57</v>
      </c>
    </row>
    <row r="75" spans="1:8" ht="12.75" x14ac:dyDescent="0.2">
      <c r="A75" s="20" t="s">
        <v>58</v>
      </c>
      <c r="B75" s="18"/>
      <c r="C75" s="20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MIQAdmin</cp:lastModifiedBy>
  <cp:lastPrinted>2019-05-15T20:49:00Z</cp:lastPrinted>
  <dcterms:created xsi:type="dcterms:W3CDTF">2012-12-11T20:29:16Z</dcterms:created>
  <dcterms:modified xsi:type="dcterms:W3CDTF">2025-02-14T21:47:16Z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