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\Estados financieros\1er trimestre\Carga internet\01_información contable\"/>
    </mc:Choice>
  </mc:AlternateContent>
  <xr:revisionPtr revIDLastSave="0" documentId="13_ncr:1_{822E9E09-A151-496A-B67A-C91C52DF6A0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l="1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<sst xmlns="http://schemas.openxmlformats.org/spreadsheetml/2006/main" count="62" uniqueCount="61">
  <si>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</si>
  <si>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</si>
  <si>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</si>
  <si>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</si>
  <si>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</si>
  <si>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</si>
  <si>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</si>
  <si>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</si>
  <si>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</si>
  <si>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</si>
  <si>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</si>
  <si>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</si>
  <si>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</si>
  <si>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</si>
  <si>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</si>
  <si>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</si>
  <si>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</si>
  <si>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</si>
  <si>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</si>
  <si>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</si>
  <si>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</si>
  <si>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</si>
  <si>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</si>
  <si>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</si>
  <si>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</si>
  <si>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</si>
  <si>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</si>
  <si>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</si>
  <si>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</si>
  <si>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</si>
  <si>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</si>
  <si>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</si>
  <si>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</si>
  <si>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</si>
  <si>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</si>
  <si>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</si>
  <si>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</si>
  <si>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</si>
  <si>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</si>
  <si>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</si>
  <si>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</si>
  <si>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</si>
  <si>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</si>
  <si>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</si>
  <si>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</si>
  <si>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</si>
  <si>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</si>
  <si>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</si>
  <si>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</si>
  <si>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</si>
  <si>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</si>
  <si>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</si>
  <si>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</si>
  <si>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</si>
  <si>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</si>
  <si>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</si>
  <si>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</si>
  <si>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</si>
  <si>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</si>
  <si>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</si>
  <si>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MUSEO ICONOGRAFICO DEL QUIJOTE
Estado de Situación Financiera
Al 31 de Marzo de 2022 y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</si>
</sst>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1960821.91</v>
      </c>
      <c r="C5" s="10">
        <v>1447337.94</v>
      </c>
      <c r="D5" s="9" t="s">
        <v>36</v>
      </c>
      <c r="E5" s="10">
        <v>197096.8</v>
      </c>
      <c r="F5" s="11">
        <v>296255.37</v>
      </c>
    </row>
    <row r="6" spans="1:6" x14ac:dyDescent="0.2">
      <c r="A6" s="9" t="s">
        <v>23</v>
      </c>
      <c r="B6" s="10">
        <v>203919.35</v>
      </c>
      <c r="C6" s="10">
        <v>171993.62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159063.39000000001</v>
      </c>
      <c r="C8" s="10">
        <v>149222.39999999999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2323804.65</v>
      </c>
      <c r="C13" s="13">
        <f>SUM(C5:C11)</f>
        <v>1768553.96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197096.8</v>
      </c>
      <c r="F14" s="18">
        <f>SUM(F5:F12)</f>
        <v>296255.37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0</v>
      </c>
      <c r="C18" s="10">
        <v>0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74361789.519999996</v>
      </c>
      <c r="C19" s="10">
        <v>76199147.189999998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0</v>
      </c>
      <c r="C20" s="10">
        <v>0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-1185014.6299999999</v>
      </c>
      <c r="C21" s="10">
        <v>-1123581.4399999999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412196.91</v>
      </c>
      <c r="C22" s="10">
        <v>131554.32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73588971.799999997</v>
      </c>
      <c r="C26" s="13">
        <f>SUM(C16:C24)</f>
        <v>75207120.069999993</v>
      </c>
      <c r="D26" s="19" t="s">
        <v>50</v>
      </c>
      <c r="E26" s="13">
        <f>SUM(E24+E14)</f>
        <v>197096.8</v>
      </c>
      <c r="F26" s="18">
        <f>SUM(F14+F24)</f>
        <v>296255.37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75912776.450000003</v>
      </c>
      <c r="C28" s="13">
        <f>C13+C26</f>
        <v>76975674.029999986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73668255.319999993</v>
      </c>
      <c r="F30" s="18">
        <f>SUM(F31:F33)</f>
        <v>75505997.99000001</v>
      </c>
    </row>
    <row r="31" spans="1:6" x14ac:dyDescent="0.2">
      <c r="A31" s="23"/>
      <c r="B31" s="21"/>
      <c r="C31" s="22"/>
      <c r="D31" s="9" t="s">
        <v>2</v>
      </c>
      <c r="E31" s="10">
        <v>45785675.280000001</v>
      </c>
      <c r="F31" s="11">
        <v>45762675.280000001</v>
      </c>
    </row>
    <row r="32" spans="1:6" x14ac:dyDescent="0.2">
      <c r="A32" s="23"/>
      <c r="B32" s="21"/>
      <c r="C32" s="22"/>
      <c r="D32" s="9" t="s">
        <v>13</v>
      </c>
      <c r="E32" s="10">
        <v>3598</v>
      </c>
      <c r="F32" s="11">
        <v>3598</v>
      </c>
    </row>
    <row r="33" spans="1:6" x14ac:dyDescent="0.2">
      <c r="A33" s="23"/>
      <c r="B33" s="21"/>
      <c r="C33" s="22"/>
      <c r="D33" s="9" t="s">
        <v>45</v>
      </c>
      <c r="E33" s="10">
        <v>27878982.039999999</v>
      </c>
      <c r="F33" s="11">
        <v>29739724.710000001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2047424.33</v>
      </c>
      <c r="F35" s="18">
        <f>SUM(F36:F40)</f>
        <v>1173420.67</v>
      </c>
    </row>
    <row r="36" spans="1:6" x14ac:dyDescent="0.2">
      <c r="A36" s="23"/>
      <c r="B36" s="21"/>
      <c r="C36" s="22"/>
      <c r="D36" s="9" t="s">
        <v>46</v>
      </c>
      <c r="E36" s="10">
        <v>917556.5</v>
      </c>
      <c r="F36" s="11">
        <v>908201.75</v>
      </c>
    </row>
    <row r="37" spans="1:6" x14ac:dyDescent="0.2">
      <c r="A37" s="23"/>
      <c r="B37" s="21"/>
      <c r="C37" s="22"/>
      <c r="D37" s="9" t="s">
        <v>14</v>
      </c>
      <c r="E37" s="10">
        <v>1129867.83</v>
      </c>
      <c r="F37" s="11">
        <v>265218.92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75715679.649999991</v>
      </c>
      <c r="F46" s="18">
        <f>SUM(F42+F35+F30)</f>
        <v>76679418.660000011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75912776.449999988</v>
      </c>
      <c r="F48" s="13">
        <f>F46+F26</f>
        <v>76975674.030000016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2022-05-02T20:41:40Z</cp:lastPrinted>
  <dcterms:created xsi:type="dcterms:W3CDTF">2012-12-11T20:26:08Z</dcterms:created>
  <dcterms:modified xsi:type="dcterms:W3CDTF">2022-05-02T20:41:58Z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