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ME\Desktop\2020\Estados financieros\1er trimestre\Carga internet\06_Disciplina financiera\"/>
    </mc:Choice>
  </mc:AlternateContent>
  <bookViews>
    <workbookView xWindow="0" yWindow="0" windowWidth="24000" windowHeight="873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E42" i="1"/>
  <c r="H42" i="1" s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H5" i="1" s="1"/>
  <c r="H79" i="1" s="1"/>
  <c r="G6" i="1"/>
  <c r="F6" i="1"/>
  <c r="E6" i="1"/>
  <c r="D6" i="1"/>
  <c r="C6" i="1"/>
  <c r="G5" i="1"/>
  <c r="G79" i="1" s="1"/>
  <c r="F5" i="1"/>
  <c r="F79" i="1" s="1"/>
  <c r="E5" i="1"/>
  <c r="E79" i="1" s="1"/>
  <c r="D5" i="1"/>
  <c r="D79" i="1" s="1"/>
  <c r="C5" i="1"/>
  <c r="C79" i="1" s="1"/>
</calcChain>
</file>

<file path=xl/sharedStrings.xml><?xml version="1.0" encoding="utf-8"?>
<sst xmlns="http://schemas.openxmlformats.org/spreadsheetml/2006/main" count="132" uniqueCount="100">
  <si>
    <t>MUSEO ICONOGRAFICO DEL QUIJOTE
Estado Analítico del Ejercicio del Presupuesto de Egresos Detallado - LDF
Clasificación Funcional (Finalidad y Función)
al 31 de Marzo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</si>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</sst>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82" sqref="A82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17460862.890000001</v>
      </c>
      <c r="D5" s="18">
        <f t="shared" ref="D5:H5" si="0">D6+D16+D25+D36</f>
        <v>2062257.78</v>
      </c>
      <c r="E5" s="18">
        <f t="shared" si="0"/>
        <v>19523120.670000002</v>
      </c>
      <c r="F5" s="18">
        <f t="shared" si="0"/>
        <v>4811872.87</v>
      </c>
      <c r="G5" s="18">
        <f t="shared" si="0"/>
        <v>4810991.88</v>
      </c>
      <c r="H5" s="18">
        <f t="shared" si="0"/>
        <v>14711247.800000001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17460862.890000001</v>
      </c>
      <c r="D16" s="18">
        <f t="shared" ref="D16:G16" si="4">SUM(D17:D23)</f>
        <v>2062257.78</v>
      </c>
      <c r="E16" s="18">
        <f t="shared" si="4"/>
        <v>19523120.670000002</v>
      </c>
      <c r="F16" s="18">
        <f t="shared" si="4"/>
        <v>4811872.87</v>
      </c>
      <c r="G16" s="18">
        <f t="shared" si="4"/>
        <v>4810991.88</v>
      </c>
      <c r="H16" s="18">
        <f t="shared" si="3"/>
        <v>14711247.800000001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>
        <v>17460862.890000001</v>
      </c>
      <c r="D20" s="23">
        <v>2062257.78</v>
      </c>
      <c r="E20" s="23">
        <f t="shared" si="5"/>
        <v>19523120.670000002</v>
      </c>
      <c r="F20" s="23">
        <v>4811872.87</v>
      </c>
      <c r="G20" s="23">
        <v>4810991.88</v>
      </c>
      <c r="H20" s="23">
        <f t="shared" si="3"/>
        <v>14711247.800000001</v>
      </c>
    </row>
    <row r="21" spans="1:8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17460862.890000001</v>
      </c>
      <c r="D79" s="18">
        <f t="shared" ref="D79:H79" si="20">D5+D42</f>
        <v>2062257.78</v>
      </c>
      <c r="E79" s="18">
        <f t="shared" si="20"/>
        <v>19523120.670000002</v>
      </c>
      <c r="F79" s="18">
        <f t="shared" si="20"/>
        <v>4811872.87</v>
      </c>
      <c r="G79" s="18">
        <f t="shared" si="20"/>
        <v>4810991.88</v>
      </c>
      <c r="H79" s="18">
        <f t="shared" si="20"/>
        <v>14711247.800000001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2020-05-21T20:05:10Z</dcterms:created>
  <dcterms:modified xsi:type="dcterms:W3CDTF">2020-05-21T20:06:34Z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