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A" sheetId="1" r:id="rId1"/>
  </sheets>
  <calcPr calcId="144525"/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H39" i="1" s="1"/>
  <c r="E32" i="1"/>
  <c r="E39" i="1" s="1"/>
  <c r="G25" i="1"/>
  <c r="F25" i="1"/>
  <c r="D25" i="1"/>
  <c r="C25" i="1"/>
  <c r="H24" i="1"/>
  <c r="E24" i="1"/>
  <c r="H23" i="1"/>
  <c r="E23" i="1"/>
  <c r="H22" i="1"/>
  <c r="E22" i="1"/>
  <c r="H21" i="1"/>
  <c r="H25" i="1" s="1"/>
  <c r="E21" i="1"/>
  <c r="E25" i="1" s="1"/>
  <c r="G14" i="1"/>
  <c r="F14" i="1"/>
  <c r="D14" i="1"/>
  <c r="C14" i="1"/>
  <c r="H12" i="1"/>
  <c r="E12" i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E14" i="1" l="1"/>
</calcChain>
</file>

<file path=xl/sharedStrings.xml><?xml version="1.0" encoding="utf-8"?>
<sst xmlns="http://schemas.openxmlformats.org/spreadsheetml/2006/main" count="55" uniqueCount="33">
  <si>
    <t>Cuenta Pública 2021
MUSEO ICONOGRAFICO DEL QUIJOTE
Estado Analítico del Ejercicio del Presupuesto de Egresos
Clasificación Administrativa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</si>
  <si>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</si>
  <si>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</si>
  <si>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</si>
  <si>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</si>
  <si>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</si>
  <si>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</si>
  <si>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</si>
  <si>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</si>
  <si>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</si>
  <si>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</si>
  <si>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DIRECCIÓN GENERAL MIQ</t>
  </si>
  <si>
    <t>0201 UNIDAD ADMINISTRATIVA</t>
  </si>
  <si>
    <t>0301 UNIDAD DE PROMOCION Y DIFUSION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</si>
  <si>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</si>
  <si>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</si>
  <si>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</si>
  <si>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</si>
  <si>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</si>
  <si>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</si>
  <si>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</si>
  <si>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</si>
  <si>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</si>
  <si>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</si>
  <si>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MUSEO ICONOGRAFICO DEL QUIJOTE
Estado Analítico del Ejercicio del Presupuesto de Egresos
Clasificación Administrativa (Sector Paraestatal)
Del 1 de Enero al 31 de Diciembre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</si>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</sst>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41</xdr:row>
      <xdr:rowOff>47625</xdr:rowOff>
    </xdr:from>
    <xdr:to>
      <xdr:col>4</xdr:col>
      <xdr:colOff>782955</xdr:colOff>
      <xdr:row>47</xdr:row>
      <xdr:rowOff>100330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79629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sqref="A1:H48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2676337.2799999998</v>
      </c>
      <c r="D6" s="20">
        <v>1449888.1</v>
      </c>
      <c r="E6" s="20">
        <f>C6+D6</f>
        <v>4126225.38</v>
      </c>
      <c r="F6" s="20">
        <v>3685302.7</v>
      </c>
      <c r="G6" s="20">
        <v>3665302.7</v>
      </c>
      <c r="H6" s="20">
        <f>E6-F6</f>
        <v>440922.6799999997</v>
      </c>
    </row>
    <row r="7" spans="1:8" x14ac:dyDescent="0.2">
      <c r="A7" s="18"/>
      <c r="B7" s="19" t="s">
        <v>12</v>
      </c>
      <c r="C7" s="20">
        <v>2981919.54</v>
      </c>
      <c r="D7" s="20">
        <v>952452.62</v>
      </c>
      <c r="E7" s="20">
        <f t="shared" ref="E7:E12" si="0">C7+D7</f>
        <v>3934372.16</v>
      </c>
      <c r="F7" s="20">
        <v>3857407.79</v>
      </c>
      <c r="G7" s="20">
        <v>3857407.79</v>
      </c>
      <c r="H7" s="20">
        <f t="shared" ref="H7:H12" si="1">E7-F7</f>
        <v>76964.370000000112</v>
      </c>
    </row>
    <row r="8" spans="1:8" x14ac:dyDescent="0.2">
      <c r="A8" s="18"/>
      <c r="B8" s="19" t="s">
        <v>13</v>
      </c>
      <c r="C8" s="20">
        <v>11092920.65</v>
      </c>
      <c r="D8" s="20">
        <v>-989619.57</v>
      </c>
      <c r="E8" s="20">
        <f t="shared" si="0"/>
        <v>10103301.08</v>
      </c>
      <c r="F8" s="20">
        <v>8852236.1899999995</v>
      </c>
      <c r="G8" s="20">
        <v>8408597.4600000009</v>
      </c>
      <c r="H8" s="20">
        <f t="shared" si="1"/>
        <v>1251064.8900000006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16751177.470000001</v>
      </c>
      <c r="D14" s="23">
        <f t="shared" si="2"/>
        <v>1412721.1500000004</v>
      </c>
      <c r="E14" s="23">
        <f t="shared" si="2"/>
        <v>18163898.620000001</v>
      </c>
      <c r="F14" s="23">
        <f t="shared" si="2"/>
        <v>16394946.68</v>
      </c>
      <c r="G14" s="23">
        <f t="shared" si="2"/>
        <v>15931307.950000001</v>
      </c>
      <c r="H14" s="23">
        <f t="shared" si="2"/>
        <v>1768951.9400000004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56.2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16751177.470000001</v>
      </c>
      <c r="D32" s="20">
        <v>1412721.15</v>
      </c>
      <c r="E32" s="20">
        <f t="shared" ref="E32:E38" si="6">C32+D32</f>
        <v>18163898.620000001</v>
      </c>
      <c r="F32" s="20">
        <v>16394946.68</v>
      </c>
      <c r="G32" s="20">
        <v>15931307.949999999</v>
      </c>
      <c r="H32" s="20">
        <f t="shared" ref="H32:H38" si="7">E32-F32</f>
        <v>1768951.9400000013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16751177.470000001</v>
      </c>
      <c r="D39" s="23">
        <f t="shared" si="8"/>
        <v>1412721.15</v>
      </c>
      <c r="E39" s="23">
        <f t="shared" si="8"/>
        <v>18163898.620000001</v>
      </c>
      <c r="F39" s="23">
        <f t="shared" si="8"/>
        <v>16394946.68</v>
      </c>
      <c r="G39" s="23">
        <f t="shared" si="8"/>
        <v>15931307.949999999</v>
      </c>
      <c r="H39" s="23">
        <f t="shared" si="8"/>
        <v>1768951.9400000013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2022-03-17T18:41:42Z</dcterms:created>
  <dcterms:modified xsi:type="dcterms:W3CDTF">2022-03-17T18:42:00Z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