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<sst xmlns="http://schemas.openxmlformats.org/spreadsheetml/2006/main" count="64" uniqueCount="56">
  <si>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</si>
  <si>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</si>
  <si>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</si>
  <si>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</si>
  <si>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</si>
  <si>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</si>
  <si>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</si>
  <si>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</si>
  <si>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</si>
  <si>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</si>
  <si>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</si>
  <si>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</si>
  <si>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</si>
  <si>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</si>
  <si>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</si>
  <si>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</si>
  <si>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</si>
  <si>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</si>
  <si>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</si>
  <si>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</si>
  <si>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</si>
  <si>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</si>
  <si>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</si>
  <si>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</si>
  <si>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</si>
  <si>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</si>
  <si>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</si>
  <si>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</si>
  <si>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</si>
  <si>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</si>
  <si>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</si>
  <si>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</si>
  <si>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</si>
  <si>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</si>
  <si>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</si>
  <si>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</si>
  <si>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</si>
  <si>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</si>
  <si>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</si>
  <si>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</si>
  <si>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</si>
  <si>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</si>
  <si>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</si>
  <si>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</si>
  <si>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</si>
  <si>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</si>
  <si>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</si>
  <si>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</si>
  <si>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</si>
  <si>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MUSEO ICONOGRAFICO DEL QUIJOTE
Estado de Flujos de Efectivo
Del 1 de Enero al 30 de Junio de 2023
(Cifras en Pesos)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</si>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</sst>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9" t="s">
        <v>49</v>
      </c>
      <c r="B1" s="20"/>
      <c r="C1" s="21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3">
        <f>SUM(B5:B14)</f>
        <v>6319682.0599999996</v>
      </c>
      <c r="C4" s="13">
        <f>SUM(C5:C14)</f>
        <v>18228510.009999998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0</v>
      </c>
      <c r="C9" s="14">
        <v>0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965334.55</v>
      </c>
      <c r="C11" s="14">
        <v>2906065.39</v>
      </c>
    </row>
    <row r="12" spans="1:3" ht="22.5" x14ac:dyDescent="0.2">
      <c r="A12" s="7" t="s">
        <v>38</v>
      </c>
      <c r="B12" s="14">
        <v>0</v>
      </c>
      <c r="C12" s="14">
        <v>0</v>
      </c>
    </row>
    <row r="13" spans="1:3" ht="11.25" customHeight="1" x14ac:dyDescent="0.2">
      <c r="A13" s="7" t="s">
        <v>39</v>
      </c>
      <c r="B13" s="14">
        <v>5354347.51</v>
      </c>
      <c r="C13" s="14">
        <v>15322444.619999999</v>
      </c>
    </row>
    <row r="14" spans="1:3" ht="11.25" customHeight="1" x14ac:dyDescent="0.2">
      <c r="A14" s="7" t="s">
        <v>5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6592904.5300000003</v>
      </c>
      <c r="C16" s="13">
        <f>SUM(C17:C32)</f>
        <v>17778431.330000002</v>
      </c>
    </row>
    <row r="17" spans="1:3" ht="11.25" customHeight="1" x14ac:dyDescent="0.2">
      <c r="A17" s="7" t="s">
        <v>7</v>
      </c>
      <c r="B17" s="14">
        <v>3856657.66</v>
      </c>
      <c r="C17" s="14">
        <v>9484804.4600000009</v>
      </c>
    </row>
    <row r="18" spans="1:3" ht="11.25" customHeight="1" x14ac:dyDescent="0.2">
      <c r="A18" s="7" t="s">
        <v>8</v>
      </c>
      <c r="B18" s="14">
        <v>178051.6</v>
      </c>
      <c r="C18" s="14">
        <v>511639.81</v>
      </c>
    </row>
    <row r="19" spans="1:3" ht="11.25" customHeight="1" x14ac:dyDescent="0.2">
      <c r="A19" s="7" t="s">
        <v>9</v>
      </c>
      <c r="B19" s="14">
        <v>2363217.31</v>
      </c>
      <c r="C19" s="14">
        <v>7307992.8200000003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40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0</v>
      </c>
      <c r="C23" s="14">
        <v>141000</v>
      </c>
    </row>
    <row r="24" spans="1:3" ht="11.25" customHeight="1" x14ac:dyDescent="0.2">
      <c r="A24" s="7" t="s">
        <v>12</v>
      </c>
      <c r="B24" s="14">
        <v>194977.96</v>
      </c>
      <c r="C24" s="14">
        <v>332994.24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41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0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42</v>
      </c>
      <c r="B33" s="13">
        <f>B4-B16</f>
        <v>-273222.47000000067</v>
      </c>
      <c r="C33" s="13">
        <f>C4-C16</f>
        <v>450078.67999999598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0</v>
      </c>
      <c r="C41" s="13">
        <f>SUM(C42:C44)</f>
        <v>80623.63</v>
      </c>
    </row>
    <row r="42" spans="1:3" ht="11.25" customHeight="1" x14ac:dyDescent="0.2">
      <c r="A42" s="7" t="s">
        <v>20</v>
      </c>
      <c r="B42" s="14">
        <v>0</v>
      </c>
      <c r="C42" s="14">
        <v>0</v>
      </c>
    </row>
    <row r="43" spans="1:3" ht="11.25" customHeight="1" x14ac:dyDescent="0.2">
      <c r="A43" s="7" t="s">
        <v>21</v>
      </c>
      <c r="B43" s="14">
        <v>0</v>
      </c>
      <c r="C43" s="14">
        <v>80623.63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43</v>
      </c>
      <c r="B45" s="13">
        <f>B36-B41</f>
        <v>0</v>
      </c>
      <c r="C45" s="13">
        <f>C36-C41</f>
        <v>-80623.63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40766.83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40766.83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0</v>
      </c>
      <c r="C54" s="13">
        <f>SUM(C55+C58)</f>
        <v>1350704.82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0</v>
      </c>
      <c r="C58" s="14">
        <v>1350704.82</v>
      </c>
    </row>
    <row r="59" spans="1:3" ht="11.25" customHeight="1" x14ac:dyDescent="0.2">
      <c r="A59" s="4" t="s">
        <v>44</v>
      </c>
      <c r="B59" s="13">
        <f>B48-B54</f>
        <v>40766.83</v>
      </c>
      <c r="C59" s="13">
        <f>C48-C54</f>
        <v>-1350704.82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-232455.64000000065</v>
      </c>
      <c r="C61" s="13">
        <f>C59+C45+C33</f>
        <v>-981249.77000000421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1813590.21</v>
      </c>
      <c r="C63" s="13">
        <v>2794839.98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1581134.57</v>
      </c>
      <c r="C65" s="13">
        <v>1813590.21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2" t="s">
        <v>45</v>
      </c>
      <c r="B68" s="23"/>
      <c r="C68" s="23"/>
    </row>
    <row r="71" spans="1:3" x14ac:dyDescent="0.2">
      <c r="A71" s="16" t="s">
        <v>50</v>
      </c>
      <c r="B71" s="24" t="s">
        <v>51</v>
      </c>
      <c r="C71" s="24"/>
    </row>
    <row r="72" spans="1:3" x14ac:dyDescent="0.2">
      <c r="A72" s="17" t="s">
        <v>52</v>
      </c>
      <c r="B72" s="25" t="s">
        <v>53</v>
      </c>
      <c r="C72" s="25"/>
    </row>
    <row r="73" spans="1:3" x14ac:dyDescent="0.2">
      <c r="A73" s="18" t="s">
        <v>54</v>
      </c>
      <c r="B73" s="26" t="s">
        <v>55</v>
      </c>
      <c r="C73" s="26"/>
    </row>
  </sheetData>
  <sheetProtection formatCells="0" formatColumns="0" formatRows="0" autoFilter="0"/>
  <mergeCells count="5">
    <mergeCell ref="A1:C1"/>
    <mergeCell ref="A68:C68"/>
    <mergeCell ref="B71:C71"/>
    <mergeCell ref="B72:C72"/>
    <mergeCell ref="B73:C73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revision/>
  <cp:lastPrinted>2023-07-27T04:27:28Z</cp:lastPrinted>
  <dcterms:created xsi:type="dcterms:W3CDTF">2012-12-11T20:31:36Z</dcterms:created>
  <dcterms:modified xsi:type="dcterms:W3CDTF">2023-08-08T03:41:20Z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_MarkAsFinal">
    <vt:bool>true</vt:bool>
  </property>
</Properties>
</file>