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6_Disciplina financiera\"/>
    </mc:Choice>
  </mc:AlternateContent>
  <xr:revisionPtr revIDLastSave="0" documentId="8_{88581F24-AC9C-4501-B67E-68D611444B7C}" xr6:coauthVersionLast="46" xr6:coauthVersionMax="46" xr10:uidLastSave="{00000000-0000-0000-0000-000000000000}"/>
  <bookViews>
    <workbookView xWindow="-120" yWindow="-120" windowWidth="24240" windowHeight="13140" xr2:uid="{CA47E6A3-9800-4787-AF8A-4E7FCEB76FAD}"/>
  </bookViews>
  <sheets>
    <sheet name="F6c" sheetId="1" r:id="rId1"/>
  </sheets>
  <definedNames>
    <definedName name="_xlnm._FilterDatabase" localSheetId="0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H5" i="1" s="1"/>
  <c r="H79" i="1" s="1"/>
  <c r="G6" i="1"/>
  <c r="F6" i="1"/>
  <c r="E6" i="1"/>
  <c r="D6" i="1"/>
  <c r="C6" i="1"/>
  <c r="G5" i="1"/>
  <c r="G79" i="1" s="1"/>
  <c r="F5" i="1"/>
  <c r="F79" i="1" s="1"/>
  <c r="E5" i="1"/>
  <c r="E79" i="1" s="1"/>
  <c r="D5" i="1"/>
  <c r="D79" i="1" s="1"/>
  <c r="C5" i="1"/>
  <c r="C79" i="1" s="1"/>
</calcChain>
</file>

<file path=xl/sharedStrings.xml><?xml version="1.0" encoding="utf-8"?>
<sst xmlns="http://schemas.openxmlformats.org/spreadsheetml/2006/main" count="132" uniqueCount="100">
  <si>
    <t>MUSEO ICONOGRAFICO DEL QUIJOTE
Estado Analítico del Ejercicio del Presupuesto de Egresos Detallado - LDF
Clasificación Funcional (Finalidad y Función)
al 31 de Diciembre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</si>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</sst>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4552-FCB1-4795-A666-D9EE49DFF7F5}"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17460862.890000001</v>
      </c>
      <c r="D5" s="18">
        <f t="shared" ref="D5:H5" si="0">D6+D16+D25+D36</f>
        <v>2298752.5499999998</v>
      </c>
      <c r="E5" s="18">
        <f t="shared" si="0"/>
        <v>19759615.440000001</v>
      </c>
      <c r="F5" s="18">
        <f t="shared" si="0"/>
        <v>17909056.649999999</v>
      </c>
      <c r="G5" s="18">
        <f t="shared" si="0"/>
        <v>17531889.620000001</v>
      </c>
      <c r="H5" s="18">
        <f t="shared" si="0"/>
        <v>1850558.7900000028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17460862.890000001</v>
      </c>
      <c r="D16" s="18">
        <f t="shared" ref="D16:G16" si="4">SUM(D17:D23)</f>
        <v>2298752.5499999998</v>
      </c>
      <c r="E16" s="18">
        <f t="shared" si="4"/>
        <v>19759615.440000001</v>
      </c>
      <c r="F16" s="18">
        <f t="shared" si="4"/>
        <v>17909056.649999999</v>
      </c>
      <c r="G16" s="18">
        <f t="shared" si="4"/>
        <v>17531889.620000001</v>
      </c>
      <c r="H16" s="18">
        <f t="shared" si="3"/>
        <v>1850558.7900000028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>
        <v>17460862.890000001</v>
      </c>
      <c r="D20" s="23">
        <v>2298752.5499999998</v>
      </c>
      <c r="E20" s="23">
        <f t="shared" si="5"/>
        <v>19759615.440000001</v>
      </c>
      <c r="F20" s="23">
        <v>17909056.649999999</v>
      </c>
      <c r="G20" s="23">
        <v>17531889.620000001</v>
      </c>
      <c r="H20" s="23">
        <f t="shared" si="3"/>
        <v>1850558.7900000028</v>
      </c>
    </row>
    <row r="21" spans="1:8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17460862.890000001</v>
      </c>
      <c r="D79" s="18">
        <f t="shared" ref="D79:H79" si="20">D5+D42</f>
        <v>2298752.5499999998</v>
      </c>
      <c r="E79" s="18">
        <f t="shared" si="20"/>
        <v>19759615.440000001</v>
      </c>
      <c r="F79" s="18">
        <f t="shared" si="20"/>
        <v>17909056.649999999</v>
      </c>
      <c r="G79" s="18">
        <f t="shared" si="20"/>
        <v>17531889.620000001</v>
      </c>
      <c r="H79" s="18">
        <f t="shared" si="20"/>
        <v>1850558.7900000028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2021-02-04T19:24:52Z</dcterms:created>
  <dcterms:modified xsi:type="dcterms:W3CDTF">2021-02-04T19:25:12Z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