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\Desktop\2020\Estados financieros\4to trimestre\Carga por internet\02_Información presupuestaria\"/>
    </mc:Choice>
  </mc:AlternateContent>
  <xr:revisionPtr revIDLastSave="0" documentId="8_{85209D7A-A487-4D5F-AAA4-A47693C1FBDB}" xr6:coauthVersionLast="46" xr6:coauthVersionMax="46" xr10:uidLastSave="{00000000-0000-0000-0000-000000000000}"/>
  <bookViews>
    <workbookView xWindow="-120" yWindow="-120" windowWidth="24240" windowHeight="13140" xr2:uid="{FEA33A7F-E628-4C8A-8301-F62AEA471B24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E8" i="1"/>
  <c r="H8" i="1" s="1"/>
  <c r="E7" i="1"/>
  <c r="H7" i="1" s="1"/>
  <c r="E6" i="1"/>
  <c r="H6" i="1" s="1"/>
  <c r="E5" i="1"/>
  <c r="H5" i="1" s="1"/>
  <c r="H10" i="1" s="1"/>
  <c r="E10" i="1" l="1"/>
</calcChain>
</file>

<file path=xl/sharedStrings.xml><?xml version="1.0" encoding="utf-8"?>
<sst xmlns="http://schemas.openxmlformats.org/spreadsheetml/2006/main" count="18" uniqueCount="18">
  <si>
    <t>MUSEO ICONOGRAFICO DEL QUIJOTE
Estado Analítico del Ejercicio del Presupuesto de Egresos
Clasificación Económica (por Tipo de Gasto)
Del 1 de Enero al 31 de Diciembre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</si>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</sst>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/>
    <xf numFmtId="4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06A74DDB-A452-4682-A16A-D70C9C43DB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666F2-D5F8-48C7-9400-DC091EF56C2E}">
  <sheetPr>
    <pageSetUpPr fitToPage="1"/>
  </sheetPr>
  <dimension ref="A1:H12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0.3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17246362.890000001</v>
      </c>
      <c r="D5" s="17">
        <v>2131466.65</v>
      </c>
      <c r="E5" s="17">
        <f>C5+D5</f>
        <v>19377829.539999999</v>
      </c>
      <c r="F5" s="17">
        <v>17593113.32</v>
      </c>
      <c r="G5" s="17">
        <v>17215946.289999999</v>
      </c>
      <c r="H5" s="17">
        <f>E5-F5</f>
        <v>1784716.2199999988</v>
      </c>
    </row>
    <row r="6" spans="1:8" x14ac:dyDescent="0.2">
      <c r="A6" s="15"/>
      <c r="B6" s="16" t="s">
        <v>12</v>
      </c>
      <c r="C6" s="17">
        <v>82500</v>
      </c>
      <c r="D6" s="17">
        <v>99077.99</v>
      </c>
      <c r="E6" s="17">
        <f>C6+D6</f>
        <v>181577.99</v>
      </c>
      <c r="F6" s="17">
        <v>119078.17</v>
      </c>
      <c r="G6" s="17">
        <v>119078.17</v>
      </c>
      <c r="H6" s="17">
        <f>E6-F6</f>
        <v>62499.819999999992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132000</v>
      </c>
      <c r="D8" s="17">
        <v>68207.91</v>
      </c>
      <c r="E8" s="17">
        <f>C8+D8</f>
        <v>200207.91</v>
      </c>
      <c r="F8" s="17">
        <v>196865.16</v>
      </c>
      <c r="G8" s="17">
        <v>196865.16</v>
      </c>
      <c r="H8" s="17">
        <f>E8-F8</f>
        <v>3342.75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17460862.890000001</v>
      </c>
      <c r="D10" s="22">
        <f t="shared" si="0"/>
        <v>2298752.5500000003</v>
      </c>
      <c r="E10" s="22">
        <f t="shared" si="0"/>
        <v>19759615.439999998</v>
      </c>
      <c r="F10" s="22">
        <f t="shared" si="0"/>
        <v>17909056.650000002</v>
      </c>
      <c r="G10" s="22">
        <f t="shared" si="0"/>
        <v>17531889.620000001</v>
      </c>
      <c r="H10" s="22">
        <f t="shared" si="0"/>
        <v>1850558.7899999989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2021-02-04T17:49:32Z</dcterms:created>
  <dcterms:modified xsi:type="dcterms:W3CDTF">2021-02-04T17:49:58Z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