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4ta trimestre 2025\Internet\06_Disciplina financiera\"/>
    </mc:Choice>
  </mc:AlternateContent>
  <xr:revisionPtr revIDLastSave="0" documentId="13_ncr:1_{8781DF79-C5FA-41CC-BED6-FE557C0D004C}" xr6:coauthVersionLast="47" xr6:coauthVersionMax="47" xr10:uidLastSave="{00000000-0000-0000-0000-000000000000}"/>
  <bookViews>
    <workbookView xWindow="-120" yWindow="-120" windowWidth="29040" windowHeight="15840" xr2:uid="{816090B2-98D8-4390-9ADB-90D32A3FF94F}"/>
  </bookViews>
  <sheets>
    <sheet name="F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D28" i="1"/>
  <c r="D27" i="1"/>
  <c r="G27" i="1" s="1"/>
  <c r="D26" i="1"/>
  <c r="G26" i="1" s="1"/>
  <c r="D25" i="1"/>
  <c r="G25" i="1" s="1"/>
  <c r="G24" i="1"/>
  <c r="D24" i="1"/>
  <c r="D23" i="1"/>
  <c r="G23" i="1" s="1"/>
  <c r="D22" i="1"/>
  <c r="G22" i="1" s="1"/>
  <c r="D21" i="1"/>
  <c r="D19" i="1" s="1"/>
  <c r="G20" i="1"/>
  <c r="D20" i="1"/>
  <c r="F19" i="1"/>
  <c r="F29" i="1" s="1"/>
  <c r="E19" i="1"/>
  <c r="C19" i="1"/>
  <c r="B19" i="1"/>
  <c r="G17" i="1"/>
  <c r="D17" i="1"/>
  <c r="D16" i="1"/>
  <c r="G16" i="1" s="1"/>
  <c r="D15" i="1"/>
  <c r="G15" i="1" s="1"/>
  <c r="D14" i="1"/>
  <c r="G14" i="1" s="1"/>
  <c r="G13" i="1"/>
  <c r="D13" i="1"/>
  <c r="D12" i="1"/>
  <c r="G12" i="1" s="1"/>
  <c r="D11" i="1"/>
  <c r="G11" i="1" s="1"/>
  <c r="D10" i="1"/>
  <c r="G10" i="1" s="1"/>
  <c r="G9" i="1" s="1"/>
  <c r="F9" i="1"/>
  <c r="E9" i="1"/>
  <c r="E29" i="1" s="1"/>
  <c r="D9" i="1"/>
  <c r="C9" i="1"/>
  <c r="C29" i="1" s="1"/>
  <c r="B9" i="1"/>
  <c r="B29" i="1" s="1"/>
  <c r="D29" i="1" s="1"/>
  <c r="G29" i="1" s="1"/>
  <c r="G21" i="1" l="1"/>
  <c r="G19" i="1" s="1"/>
</calcChain>
</file>

<file path=xl/sharedStrings.xml><?xml version="1.0" encoding="utf-8"?>
<sst xmlns="http://schemas.openxmlformats.org/spreadsheetml/2006/main" count="36" uniqueCount="31">
  <si>
    <t>Formato 6 b) Estado Analítico del Ejercicio del Presupuesto de Egresos Detallado - LDF 
                        (Clasificación Administrativa)</t>
  </si>
  <si>
    <t xml:space="preserve"> MUSEO ICONOGRAFICO DEL QUIJOTE</t>
  </si>
  <si>
    <t>Estado Analítico del Ejercicio del Presupuesto de Egresos Detallado - LDF</t>
  </si>
  <si>
    <t>Clasificación Administrativa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</si>
  <si>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</si>
  <si>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</si>
  <si>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</si>
  <si>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</si>
  <si>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</si>
  <si>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</si>
  <si>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</si>
  <si>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</si>
  <si>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</si>
  <si>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</si>
  <si>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</si>
  <si>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211213008010000 DIRECCIÓN GENERAL MIQ</t>
  </si>
  <si>
    <t>211213008010100 UNIDAD DE MUSEOGRAFÍA MIQ</t>
  </si>
  <si>
    <t>211213008010200 UNIDAD DE PROMOCIÓN Y DIFUSIÓN MIQ</t>
  </si>
  <si>
    <t>211213008020000 UNIDAD ADMINISTRATIVA MIQ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</si>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</sst>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DE15-0374-4458-A2DA-22C8112211E8}">
  <dimension ref="A1:G31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SUM(B10:B18)</f>
        <v>18600360.419999998</v>
      </c>
      <c r="C9" s="19">
        <f t="shared" ref="C9:G9" si="0">SUM(C10:C18)</f>
        <v>4597053.5599999996</v>
      </c>
      <c r="D9" s="19">
        <f t="shared" si="0"/>
        <v>23197413.98</v>
      </c>
      <c r="E9" s="19">
        <f t="shared" si="0"/>
        <v>21369207.879999999</v>
      </c>
      <c r="F9" s="19">
        <f t="shared" si="0"/>
        <v>21022789.699999999</v>
      </c>
      <c r="G9" s="19">
        <f t="shared" si="0"/>
        <v>1828206.0999999992</v>
      </c>
    </row>
    <row r="10" spans="1:7" x14ac:dyDescent="0.25">
      <c r="A10" s="20" t="s">
        <v>15</v>
      </c>
      <c r="B10" s="21">
        <v>3517758.36</v>
      </c>
      <c r="C10" s="21">
        <v>244920.31</v>
      </c>
      <c r="D10" s="22">
        <f>B10+C10</f>
        <v>3762678.67</v>
      </c>
      <c r="E10" s="21">
        <v>3481050.46</v>
      </c>
      <c r="F10" s="21">
        <v>3481050.46</v>
      </c>
      <c r="G10" s="22">
        <f>D10-E10</f>
        <v>281628.20999999996</v>
      </c>
    </row>
    <row r="11" spans="1:7" x14ac:dyDescent="0.25">
      <c r="A11" s="20" t="s">
        <v>16</v>
      </c>
      <c r="B11" s="21">
        <v>2198913.58</v>
      </c>
      <c r="C11" s="21">
        <v>-102640.6</v>
      </c>
      <c r="D11" s="22">
        <f t="shared" ref="D11:D17" si="1">B11+C11</f>
        <v>2096272.98</v>
      </c>
      <c r="E11" s="21">
        <v>2020408.37</v>
      </c>
      <c r="F11" s="21">
        <v>2019698.19</v>
      </c>
      <c r="G11" s="22">
        <f t="shared" ref="G11:G17" si="2">D11-E11</f>
        <v>75864.60999999987</v>
      </c>
    </row>
    <row r="12" spans="1:7" x14ac:dyDescent="0.25">
      <c r="A12" s="20" t="s">
        <v>17</v>
      </c>
      <c r="B12" s="21">
        <v>7564297.9299999997</v>
      </c>
      <c r="C12" s="21">
        <v>3590038.51</v>
      </c>
      <c r="D12" s="22">
        <f t="shared" si="1"/>
        <v>11154336.439999999</v>
      </c>
      <c r="E12" s="21">
        <v>9954222.8599999994</v>
      </c>
      <c r="F12" s="21">
        <v>9608514.8599999994</v>
      </c>
      <c r="G12" s="22">
        <f t="shared" si="2"/>
        <v>1200113.58</v>
      </c>
    </row>
    <row r="13" spans="1:7" x14ac:dyDescent="0.25">
      <c r="A13" s="20" t="s">
        <v>18</v>
      </c>
      <c r="B13" s="21">
        <v>5319390.55</v>
      </c>
      <c r="C13" s="21">
        <v>864735.34</v>
      </c>
      <c r="D13" s="22">
        <f t="shared" si="1"/>
        <v>6184125.8899999997</v>
      </c>
      <c r="E13" s="21">
        <v>5913526.1900000004</v>
      </c>
      <c r="F13" s="21">
        <v>5913526.1900000004</v>
      </c>
      <c r="G13" s="22">
        <f t="shared" si="2"/>
        <v>270599.69999999925</v>
      </c>
    </row>
    <row r="14" spans="1:7" x14ac:dyDescent="0.25">
      <c r="A14" s="20" t="s">
        <v>19</v>
      </c>
      <c r="B14" s="22">
        <v>0</v>
      </c>
      <c r="C14" s="22">
        <v>0</v>
      </c>
      <c r="D14" s="22">
        <f t="shared" si="1"/>
        <v>0</v>
      </c>
      <c r="E14" s="22">
        <v>0</v>
      </c>
      <c r="F14" s="22">
        <v>0</v>
      </c>
      <c r="G14" s="22">
        <f t="shared" si="2"/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 t="shared" si="1"/>
        <v>0</v>
      </c>
      <c r="E15" s="22">
        <v>0</v>
      </c>
      <c r="F15" s="22">
        <v>0</v>
      </c>
      <c r="G15" s="22">
        <f t="shared" si="2"/>
        <v>0</v>
      </c>
    </row>
    <row r="16" spans="1:7" x14ac:dyDescent="0.25">
      <c r="A16" s="20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25">
      <c r="A17" s="20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25">
      <c r="A18" s="23" t="s">
        <v>23</v>
      </c>
      <c r="B18" s="24"/>
      <c r="C18" s="24"/>
      <c r="D18" s="24"/>
      <c r="E18" s="24"/>
      <c r="F18" s="24"/>
      <c r="G18" s="24"/>
    </row>
    <row r="19" spans="1:7" x14ac:dyDescent="0.25">
      <c r="A19" s="25" t="s">
        <v>24</v>
      </c>
      <c r="B19" s="26">
        <f>SUM(B20:B28)</f>
        <v>0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25">
      <c r="A20" s="20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25">
      <c r="A21" s="20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25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25">
      <c r="A23" s="20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25">
      <c r="A24" s="20" t="s">
        <v>19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25">
      <c r="A25" s="20" t="s">
        <v>20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25">
      <c r="A26" s="20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25">
      <c r="A27" s="20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25">
      <c r="A28" s="23" t="s">
        <v>23</v>
      </c>
      <c r="B28" s="24"/>
      <c r="C28" s="24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25">
      <c r="A29" s="25" t="s">
        <v>29</v>
      </c>
      <c r="B29" s="26">
        <f>B9+B19</f>
        <v>18600360.419999998</v>
      </c>
      <c r="C29" s="26">
        <f t="shared" ref="C29:F29" si="6">C9+C19</f>
        <v>4597053.5599999996</v>
      </c>
      <c r="D29" s="26">
        <f>B29+C29</f>
        <v>23197413.979999997</v>
      </c>
      <c r="E29" s="26">
        <f t="shared" si="6"/>
        <v>21369207.879999999</v>
      </c>
      <c r="F29" s="26">
        <f t="shared" si="6"/>
        <v>21022789.699999999</v>
      </c>
      <c r="G29" s="26">
        <f>D29-E29</f>
        <v>1828206.0999999978</v>
      </c>
    </row>
    <row r="30" spans="1:7" x14ac:dyDescent="0.25">
      <c r="A30" s="27"/>
      <c r="B30" s="28"/>
      <c r="C30" s="28"/>
      <c r="D30" s="28"/>
      <c r="E30" s="28"/>
      <c r="F30" s="28"/>
      <c r="G30" s="28"/>
    </row>
    <row r="31" spans="1:7" x14ac:dyDescent="0.25">
      <c r="A31" t="s">
        <v>30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Balderas Castro</dc:creator>
  <cp:lastModifiedBy>Cristina Balderas Castro</cp:lastModifiedBy>
  <cp:lastPrinted>2026-02-11T19:17:10Z</cp:lastPrinted>
  <dcterms:created xsi:type="dcterms:W3CDTF">2026-02-11T19:17:08Z</dcterms:created>
  <dcterms:modified xsi:type="dcterms:W3CDTF">2026-02-11T19:17:32Z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