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o Trimestre MIQ\4.Información contable\"/>
    </mc:Choice>
  </mc:AlternateContent>
  <bookViews>
    <workbookView xWindow="0" yWindow="0" windowWidth="15360" windowHeight="6435"/>
  </bookViews>
  <sheets>
    <sheet name="ESF" sheetId="1" r:id="rId1"/>
  </sheets>
  <externalReferences>
    <externalReference r:id="rId2"/>
  </externalReferences>
  <definedNames>
    <definedName name="_xlnm.Print_Area" localSheetId="0">ESF!$A$1:$L$75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50" i="1"/>
  <c r="I50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  <c r="E5" i="1"/>
</calcChain>
</file>

<file path=xl/sharedStrings.xml><?xml version="1.0" encoding="utf-8"?>
<sst xmlns="http://schemas.openxmlformats.org/spreadsheetml/2006/main" count="67" uniqueCount="65">
  <si>
    <t>ESTADO DE SITUACIÓN FINANCIERA</t>
  </si>
  <si>
    <t>Del 01 de Enero al 30 de Junio del 2017 y  Diciembre 2016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</si>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</sst>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3" fontId="2" fillId="3" borderId="0" xfId="0" applyNumberFormat="1" applyFont="1" applyFill="1" applyBorder="1" applyAlignment="1">
      <alignment horizontal="right" vertical="top"/>
    </xf>
    <xf numFmtId="167" fontId="4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2" fillId="3" borderId="0" xfId="0" applyNumberFormat="1" applyFont="1" applyFill="1" applyBorder="1"/>
    <xf numFmtId="4" fontId="2" fillId="3" borderId="0" xfId="0" applyNumberFormat="1" applyFont="1" applyFill="1" applyBorder="1"/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2" fillId="3" borderId="1" xfId="0" applyFont="1" applyFill="1" applyBorder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69</xdr:row>
          <xdr:rowOff>85725</xdr:rowOff>
        </xdr:from>
        <xdr:to>
          <xdr:col>9</xdr:col>
          <xdr:colOff>866775</xdr:colOff>
          <xdr:row>73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ros%20y%20Pptales%20ju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  <row r="54">
          <cell r="I54">
            <v>1991433.8399999999</v>
          </cell>
          <cell r="J54">
            <v>-114961.43000000156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6"/>
  <sheetViews>
    <sheetView showGridLines="0" tabSelected="1" zoomScale="85" zoomScaleNormal="85" zoomScalePageLayoutView="80" workbookViewId="0">
      <selection activeCell="D18" sqref="D18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tr">
        <f>[1]EA!F7</f>
        <v>Museo Iconográfico del Quijote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4</v>
      </c>
      <c r="C8" s="18"/>
      <c r="D8" s="19" t="s">
        <v>5</v>
      </c>
      <c r="E8" s="19"/>
      <c r="F8" s="20"/>
      <c r="G8" s="18" t="s">
        <v>4</v>
      </c>
      <c r="H8" s="18"/>
      <c r="I8" s="19" t="s">
        <v>5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2017</v>
      </c>
      <c r="E9" s="26">
        <v>2016</v>
      </c>
      <c r="F9" s="27"/>
      <c r="G9" s="25"/>
      <c r="H9" s="25"/>
      <c r="I9" s="26">
        <v>2017</v>
      </c>
      <c r="J9" s="26">
        <v>2016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6</v>
      </c>
      <c r="C12" s="32"/>
      <c r="D12" s="33"/>
      <c r="E12" s="34"/>
      <c r="G12" s="32" t="s">
        <v>7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8</v>
      </c>
      <c r="C14" s="40"/>
      <c r="D14" s="38"/>
      <c r="E14" s="38"/>
      <c r="G14" s="40" t="s">
        <v>9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10</v>
      </c>
      <c r="C16" s="43"/>
      <c r="D16" s="44">
        <v>2138269.13</v>
      </c>
      <c r="E16" s="44">
        <v>1004771.14</v>
      </c>
      <c r="F16" s="45"/>
      <c r="G16" s="43" t="s">
        <v>11</v>
      </c>
      <c r="H16" s="43"/>
      <c r="I16" s="44">
        <v>267005.45</v>
      </c>
      <c r="J16" s="44">
        <v>1060153.67</v>
      </c>
      <c r="K16" s="30"/>
    </row>
    <row r="17" spans="1:11" x14ac:dyDescent="0.2">
      <c r="A17" s="31"/>
      <c r="B17" s="43" t="s">
        <v>12</v>
      </c>
      <c r="C17" s="43"/>
      <c r="D17" s="44">
        <v>89380.99</v>
      </c>
      <c r="E17" s="46">
        <v>93082.95</v>
      </c>
      <c r="G17" s="43" t="s">
        <v>13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14</v>
      </c>
      <c r="C18" s="43"/>
      <c r="D18" s="44">
        <v>0</v>
      </c>
      <c r="E18" s="44">
        <v>0</v>
      </c>
      <c r="G18" s="43" t="s">
        <v>15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16</v>
      </c>
      <c r="C19" s="43"/>
      <c r="D19" s="44">
        <v>100774.01</v>
      </c>
      <c r="E19" s="44">
        <v>45717.11</v>
      </c>
      <c r="G19" s="43" t="s">
        <v>17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18</v>
      </c>
      <c r="C20" s="43"/>
      <c r="D20" s="44">
        <v>0</v>
      </c>
      <c r="E20" s="44">
        <v>0</v>
      </c>
      <c r="G20" s="43" t="s">
        <v>19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20</v>
      </c>
      <c r="C21" s="43"/>
      <c r="D21" s="44">
        <v>0</v>
      </c>
      <c r="E21" s="44">
        <v>0</v>
      </c>
      <c r="G21" s="47" t="s">
        <v>21</v>
      </c>
      <c r="H21" s="47"/>
      <c r="I21" s="44">
        <v>0</v>
      </c>
      <c r="J21" s="44">
        <v>0</v>
      </c>
      <c r="K21" s="30"/>
    </row>
    <row r="22" spans="1:11" x14ac:dyDescent="0.2">
      <c r="A22" s="31"/>
      <c r="B22" s="43" t="s">
        <v>22</v>
      </c>
      <c r="C22" s="43"/>
      <c r="D22" s="44">
        <v>0</v>
      </c>
      <c r="E22" s="44">
        <v>0</v>
      </c>
      <c r="G22" s="43" t="s">
        <v>23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8"/>
      <c r="C23" s="49"/>
      <c r="D23" s="50"/>
      <c r="E23" s="50"/>
      <c r="G23" s="43" t="s">
        <v>24</v>
      </c>
      <c r="H23" s="43"/>
      <c r="I23" s="44">
        <v>0</v>
      </c>
      <c r="J23" s="44">
        <v>0</v>
      </c>
      <c r="K23" s="30"/>
    </row>
    <row r="24" spans="1:11" x14ac:dyDescent="0.2">
      <c r="A24" s="51"/>
      <c r="B24" s="40" t="s">
        <v>25</v>
      </c>
      <c r="C24" s="40"/>
      <c r="D24" s="52">
        <f>SUM(D16:D22)</f>
        <v>2328424.13</v>
      </c>
      <c r="E24" s="52">
        <f>SUM(E16:E22)</f>
        <v>1143571.2000000002</v>
      </c>
      <c r="F24" s="53"/>
      <c r="G24" s="37"/>
      <c r="H24" s="36"/>
      <c r="I24" s="54"/>
      <c r="J24" s="54"/>
      <c r="K24" s="30"/>
    </row>
    <row r="25" spans="1:11" x14ac:dyDescent="0.2">
      <c r="A25" s="51"/>
      <c r="B25" s="37"/>
      <c r="C25" s="55"/>
      <c r="D25" s="54"/>
      <c r="E25" s="54"/>
      <c r="F25" s="53"/>
      <c r="G25" s="40" t="s">
        <v>26</v>
      </c>
      <c r="H25" s="40"/>
      <c r="I25" s="52">
        <f>SUM(I16:I23)</f>
        <v>267005.45</v>
      </c>
      <c r="J25" s="52">
        <f>SUM(J16:J23)</f>
        <v>1060153.67</v>
      </c>
      <c r="K25" s="30"/>
    </row>
    <row r="26" spans="1:11" x14ac:dyDescent="0.2">
      <c r="A26" s="31"/>
      <c r="B26" s="48"/>
      <c r="C26" s="48"/>
      <c r="D26" s="50"/>
      <c r="E26" s="50"/>
      <c r="G26" s="56"/>
      <c r="H26" s="49"/>
      <c r="I26" s="50"/>
      <c r="J26" s="50"/>
      <c r="K26" s="30"/>
    </row>
    <row r="27" spans="1:11" x14ac:dyDescent="0.2">
      <c r="A27" s="31"/>
      <c r="B27" s="40" t="s">
        <v>27</v>
      </c>
      <c r="C27" s="40"/>
      <c r="D27" s="38"/>
      <c r="E27" s="38"/>
      <c r="G27" s="40" t="s">
        <v>28</v>
      </c>
      <c r="H27" s="40"/>
      <c r="I27" s="38"/>
      <c r="J27" s="38"/>
      <c r="K27" s="30"/>
    </row>
    <row r="28" spans="1:11" x14ac:dyDescent="0.2">
      <c r="A28" s="31"/>
      <c r="B28" s="48"/>
      <c r="C28" s="48"/>
      <c r="D28" s="50"/>
      <c r="E28" s="50"/>
      <c r="G28" s="48"/>
      <c r="H28" s="49"/>
      <c r="I28" s="50"/>
      <c r="J28" s="50"/>
      <c r="K28" s="30"/>
    </row>
    <row r="29" spans="1:11" x14ac:dyDescent="0.2">
      <c r="A29" s="31"/>
      <c r="B29" s="43" t="s">
        <v>29</v>
      </c>
      <c r="C29" s="43"/>
      <c r="D29" s="44">
        <v>0</v>
      </c>
      <c r="E29" s="44">
        <v>0</v>
      </c>
      <c r="G29" s="43" t="s">
        <v>30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31</v>
      </c>
      <c r="C30" s="43"/>
      <c r="D30" s="44">
        <v>0</v>
      </c>
      <c r="E30" s="44">
        <v>0</v>
      </c>
      <c r="G30" s="43" t="s">
        <v>32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33</v>
      </c>
      <c r="C31" s="43"/>
      <c r="D31" s="44">
        <v>0</v>
      </c>
      <c r="E31" s="44">
        <v>0</v>
      </c>
      <c r="G31" s="43" t="s">
        <v>34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35</v>
      </c>
      <c r="C32" s="43"/>
      <c r="D32" s="44">
        <v>67593970.409999996</v>
      </c>
      <c r="E32" s="44">
        <v>76546600.140000001</v>
      </c>
      <c r="G32" s="43" t="s">
        <v>36</v>
      </c>
      <c r="H32" s="43"/>
      <c r="I32" s="44">
        <v>0</v>
      </c>
      <c r="J32" s="44">
        <v>0</v>
      </c>
      <c r="K32" s="30"/>
    </row>
    <row r="33" spans="1:13" ht="26.25" customHeight="1" x14ac:dyDescent="0.2">
      <c r="A33" s="31"/>
      <c r="B33" s="43" t="s">
        <v>37</v>
      </c>
      <c r="C33" s="43"/>
      <c r="D33" s="44">
        <v>0</v>
      </c>
      <c r="E33" s="44">
        <v>0</v>
      </c>
      <c r="G33" s="47" t="s">
        <v>38</v>
      </c>
      <c r="H33" s="47"/>
      <c r="I33" s="44">
        <v>0</v>
      </c>
      <c r="J33" s="44">
        <v>0</v>
      </c>
      <c r="K33" s="30"/>
    </row>
    <row r="34" spans="1:13" x14ac:dyDescent="0.2">
      <c r="A34" s="31"/>
      <c r="B34" s="43" t="s">
        <v>39</v>
      </c>
      <c r="C34" s="43"/>
      <c r="D34" s="44">
        <v>-790709.57</v>
      </c>
      <c r="E34" s="44">
        <v>-790709.57</v>
      </c>
      <c r="G34" s="43" t="s">
        <v>40</v>
      </c>
      <c r="H34" s="43"/>
      <c r="I34" s="44">
        <v>0</v>
      </c>
      <c r="J34" s="44">
        <v>0</v>
      </c>
      <c r="K34" s="30"/>
    </row>
    <row r="35" spans="1:13" x14ac:dyDescent="0.2">
      <c r="A35" s="31"/>
      <c r="B35" s="43" t="s">
        <v>41</v>
      </c>
      <c r="C35" s="43"/>
      <c r="D35" s="44">
        <v>15777.29</v>
      </c>
      <c r="E35" s="44">
        <v>0</v>
      </c>
      <c r="G35" s="48"/>
      <c r="H35" s="49"/>
      <c r="I35" s="50"/>
      <c r="J35" s="50"/>
      <c r="K35" s="30"/>
    </row>
    <row r="36" spans="1:13" x14ac:dyDescent="0.2">
      <c r="A36" s="31"/>
      <c r="B36" s="43" t="s">
        <v>42</v>
      </c>
      <c r="C36" s="43"/>
      <c r="D36" s="44">
        <v>0</v>
      </c>
      <c r="E36" s="44">
        <v>0</v>
      </c>
      <c r="G36" s="40" t="s">
        <v>43</v>
      </c>
      <c r="H36" s="40"/>
      <c r="I36" s="52">
        <f>SUM(I29:I34)</f>
        <v>0</v>
      </c>
      <c r="J36" s="52">
        <f>SUM(J29:J34)</f>
        <v>0</v>
      </c>
      <c r="K36" s="30"/>
    </row>
    <row r="37" spans="1:13" x14ac:dyDescent="0.2">
      <c r="A37" s="31"/>
      <c r="B37" s="43" t="s">
        <v>44</v>
      </c>
      <c r="C37" s="43"/>
      <c r="D37" s="44">
        <v>0</v>
      </c>
      <c r="E37" s="44">
        <v>0</v>
      </c>
      <c r="G37" s="37"/>
      <c r="H37" s="55"/>
      <c r="I37" s="54"/>
      <c r="J37" s="54"/>
      <c r="K37" s="30"/>
    </row>
    <row r="38" spans="1:13" x14ac:dyDescent="0.2">
      <c r="A38" s="31"/>
      <c r="B38" s="48"/>
      <c r="C38" s="49"/>
      <c r="D38" s="50"/>
      <c r="E38" s="50"/>
      <c r="G38" s="40" t="s">
        <v>45</v>
      </c>
      <c r="H38" s="40"/>
      <c r="I38" s="52">
        <f>I25+I36</f>
        <v>267005.45</v>
      </c>
      <c r="J38" s="52">
        <f>J25+J36</f>
        <v>1060153.67</v>
      </c>
      <c r="K38" s="30"/>
    </row>
    <row r="39" spans="1:13" x14ac:dyDescent="0.2">
      <c r="A39" s="51"/>
      <c r="B39" s="40" t="s">
        <v>46</v>
      </c>
      <c r="C39" s="40"/>
      <c r="D39" s="52">
        <f>SUM(D29:D37)</f>
        <v>66819038.129999995</v>
      </c>
      <c r="E39" s="52">
        <f>SUM(E29:E37)</f>
        <v>75755890.570000008</v>
      </c>
      <c r="F39" s="53"/>
      <c r="G39" s="37"/>
      <c r="H39" s="57"/>
      <c r="I39" s="54"/>
      <c r="J39" s="54"/>
      <c r="K39" s="30"/>
    </row>
    <row r="40" spans="1:13" x14ac:dyDescent="0.2">
      <c r="A40" s="31"/>
      <c r="B40" s="48"/>
      <c r="C40" s="37"/>
      <c r="D40" s="50"/>
      <c r="E40" s="50"/>
      <c r="G40" s="32" t="s">
        <v>47</v>
      </c>
      <c r="H40" s="32"/>
      <c r="I40" s="50"/>
      <c r="J40" s="50"/>
      <c r="K40" s="30"/>
    </row>
    <row r="41" spans="1:13" x14ac:dyDescent="0.2">
      <c r="A41" s="31"/>
      <c r="B41" s="40" t="s">
        <v>48</v>
      </c>
      <c r="C41" s="40"/>
      <c r="D41" s="52">
        <f>D24+D39</f>
        <v>69147462.25999999</v>
      </c>
      <c r="E41" s="52">
        <f>E24+E39</f>
        <v>76899461.770000011</v>
      </c>
      <c r="G41" s="37"/>
      <c r="H41" s="57"/>
      <c r="I41" s="50"/>
      <c r="J41" s="50"/>
      <c r="K41" s="30"/>
    </row>
    <row r="42" spans="1:13" x14ac:dyDescent="0.2">
      <c r="A42" s="31"/>
      <c r="B42" s="48"/>
      <c r="C42" s="48"/>
      <c r="D42" s="50"/>
      <c r="E42" s="50"/>
      <c r="G42" s="40" t="s">
        <v>49</v>
      </c>
      <c r="H42" s="40"/>
      <c r="I42" s="52">
        <f>SUM(I44:I46)</f>
        <v>66990930.040000007</v>
      </c>
      <c r="J42" s="52">
        <f>SUM(J44:J46)</f>
        <v>75943559.769999996</v>
      </c>
      <c r="K42" s="30"/>
    </row>
    <row r="43" spans="1:13" x14ac:dyDescent="0.2">
      <c r="A43" s="31"/>
      <c r="B43" s="48"/>
      <c r="C43" s="48"/>
      <c r="D43" s="50"/>
      <c r="E43" s="50"/>
      <c r="G43" s="48"/>
      <c r="H43" s="34"/>
      <c r="I43" s="50"/>
      <c r="J43" s="50"/>
      <c r="K43" s="30"/>
    </row>
    <row r="44" spans="1:13" x14ac:dyDescent="0.2">
      <c r="A44" s="31"/>
      <c r="B44" s="48"/>
      <c r="C44" s="48"/>
      <c r="D44" s="50"/>
      <c r="E44" s="50"/>
      <c r="G44" s="43" t="s">
        <v>50</v>
      </c>
      <c r="H44" s="43"/>
      <c r="I44" s="44">
        <v>45603395.280000001</v>
      </c>
      <c r="J44" s="44">
        <v>45603395.280000001</v>
      </c>
      <c r="K44" s="30"/>
    </row>
    <row r="45" spans="1:13" x14ac:dyDescent="0.2">
      <c r="A45" s="31"/>
      <c r="B45" s="48"/>
      <c r="C45" s="58"/>
      <c r="D45" s="58"/>
      <c r="E45" s="50"/>
      <c r="G45" s="43" t="s">
        <v>51</v>
      </c>
      <c r="H45" s="43"/>
      <c r="I45" s="44">
        <v>3598</v>
      </c>
      <c r="J45" s="44">
        <v>3598</v>
      </c>
      <c r="K45" s="30"/>
      <c r="M45" s="59"/>
    </row>
    <row r="46" spans="1:13" x14ac:dyDescent="0.2">
      <c r="A46" s="31"/>
      <c r="B46" s="48"/>
      <c r="C46" s="58"/>
      <c r="D46" s="58"/>
      <c r="E46" s="50"/>
      <c r="G46" s="43" t="s">
        <v>52</v>
      </c>
      <c r="H46" s="43"/>
      <c r="I46" s="44">
        <v>21383936.760000002</v>
      </c>
      <c r="J46" s="44">
        <v>30336566.489999998</v>
      </c>
      <c r="K46" s="30"/>
      <c r="M46" s="60"/>
    </row>
    <row r="47" spans="1:13" x14ac:dyDescent="0.2">
      <c r="A47" s="31"/>
      <c r="B47" s="48"/>
      <c r="C47" s="58"/>
      <c r="D47" s="58"/>
      <c r="E47" s="50"/>
      <c r="G47" s="48"/>
      <c r="H47" s="34"/>
      <c r="I47" s="50"/>
      <c r="J47" s="50"/>
      <c r="K47" s="30"/>
    </row>
    <row r="48" spans="1:13" x14ac:dyDescent="0.2">
      <c r="A48" s="31"/>
      <c r="B48" s="48"/>
      <c r="C48" s="58"/>
      <c r="D48" s="58"/>
      <c r="E48" s="50"/>
      <c r="G48" s="40" t="s">
        <v>53</v>
      </c>
      <c r="H48" s="40"/>
      <c r="I48" s="52">
        <f>SUM(I50:I54)</f>
        <v>1889526.7699999998</v>
      </c>
      <c r="J48" s="52">
        <f>SUM(J50:J54)</f>
        <v>-104251.67000000157</v>
      </c>
      <c r="K48" s="30"/>
    </row>
    <row r="49" spans="1:11" x14ac:dyDescent="0.2">
      <c r="A49" s="31"/>
      <c r="B49" s="48"/>
      <c r="C49" s="58"/>
      <c r="D49" s="58"/>
      <c r="E49" s="50"/>
      <c r="G49" s="37"/>
      <c r="H49" s="34"/>
      <c r="I49" s="61"/>
      <c r="J49" s="61"/>
      <c r="K49" s="30"/>
    </row>
    <row r="50" spans="1:11" x14ac:dyDescent="0.2">
      <c r="A50" s="31"/>
      <c r="B50" s="48"/>
      <c r="C50" s="58"/>
      <c r="D50" s="58"/>
      <c r="E50" s="50"/>
      <c r="G50" s="43" t="s">
        <v>54</v>
      </c>
      <c r="H50" s="43"/>
      <c r="I50" s="44">
        <f>[1]EA!I54</f>
        <v>1991433.8399999999</v>
      </c>
      <c r="J50" s="44">
        <f>[1]EA!J54</f>
        <v>-114961.43000000156</v>
      </c>
      <c r="K50" s="30"/>
    </row>
    <row r="51" spans="1:11" x14ac:dyDescent="0.2">
      <c r="A51" s="31"/>
      <c r="B51" s="48"/>
      <c r="C51" s="58"/>
      <c r="D51" s="58"/>
      <c r="E51" s="50"/>
      <c r="G51" s="43" t="s">
        <v>55</v>
      </c>
      <c r="H51" s="43"/>
      <c r="I51" s="44">
        <v>-101907.07</v>
      </c>
      <c r="J51" s="44">
        <v>10709.76</v>
      </c>
      <c r="K51" s="30"/>
    </row>
    <row r="52" spans="1:11" x14ac:dyDescent="0.2">
      <c r="A52" s="31"/>
      <c r="B52" s="48"/>
      <c r="C52" s="58"/>
      <c r="D52" s="58"/>
      <c r="E52" s="50"/>
      <c r="G52" s="43" t="s">
        <v>56</v>
      </c>
      <c r="H52" s="43"/>
      <c r="I52" s="44">
        <v>0</v>
      </c>
      <c r="J52" s="44">
        <v>0</v>
      </c>
      <c r="K52" s="30"/>
    </row>
    <row r="53" spans="1:11" x14ac:dyDescent="0.2">
      <c r="A53" s="31"/>
      <c r="B53" s="48"/>
      <c r="C53" s="48"/>
      <c r="D53" s="50"/>
      <c r="E53" s="50"/>
      <c r="G53" s="43" t="s">
        <v>57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8"/>
      <c r="C54" s="48"/>
      <c r="D54" s="50"/>
      <c r="E54" s="50"/>
      <c r="G54" s="43" t="s">
        <v>58</v>
      </c>
      <c r="H54" s="43"/>
      <c r="I54" s="44">
        <v>0</v>
      </c>
      <c r="J54" s="44">
        <v>0</v>
      </c>
      <c r="K54" s="30"/>
    </row>
    <row r="55" spans="1:11" x14ac:dyDescent="0.2">
      <c r="A55" s="31"/>
      <c r="B55" s="48"/>
      <c r="C55" s="48"/>
      <c r="D55" s="50"/>
      <c r="E55" s="50"/>
      <c r="G55" s="48"/>
      <c r="H55" s="34"/>
      <c r="I55" s="50"/>
      <c r="J55" s="50"/>
      <c r="K55" s="30"/>
    </row>
    <row r="56" spans="1:11" ht="25.5" customHeight="1" x14ac:dyDescent="0.2">
      <c r="A56" s="31"/>
      <c r="B56" s="48"/>
      <c r="C56" s="48"/>
      <c r="D56" s="50"/>
      <c r="E56" s="50"/>
      <c r="G56" s="40" t="s">
        <v>59</v>
      </c>
      <c r="H56" s="40"/>
      <c r="I56" s="52">
        <f>SUM(I58:I59)</f>
        <v>0</v>
      </c>
      <c r="J56" s="52">
        <f>SUM(J58:J59)</f>
        <v>0</v>
      </c>
      <c r="K56" s="30"/>
    </row>
    <row r="57" spans="1:11" x14ac:dyDescent="0.2">
      <c r="A57" s="31"/>
      <c r="B57" s="48"/>
      <c r="C57" s="48"/>
      <c r="D57" s="50"/>
      <c r="E57" s="50"/>
      <c r="G57" s="48"/>
      <c r="H57" s="34"/>
      <c r="I57" s="50"/>
      <c r="J57" s="50"/>
      <c r="K57" s="30"/>
    </row>
    <row r="58" spans="1:11" x14ac:dyDescent="0.2">
      <c r="A58" s="31"/>
      <c r="B58" s="48"/>
      <c r="C58" s="48"/>
      <c r="D58" s="50"/>
      <c r="E58" s="50"/>
      <c r="G58" s="43" t="s">
        <v>60</v>
      </c>
      <c r="H58" s="43"/>
      <c r="I58" s="44">
        <v>0</v>
      </c>
      <c r="J58" s="44">
        <v>0</v>
      </c>
      <c r="K58" s="30"/>
    </row>
    <row r="59" spans="1:11" x14ac:dyDescent="0.2">
      <c r="A59" s="31"/>
      <c r="B59" s="48"/>
      <c r="C59" s="48"/>
      <c r="D59" s="50"/>
      <c r="E59" s="50"/>
      <c r="G59" s="43" t="s">
        <v>61</v>
      </c>
      <c r="H59" s="43"/>
      <c r="I59" s="44">
        <v>0</v>
      </c>
      <c r="J59" s="44">
        <v>0</v>
      </c>
      <c r="K59" s="30"/>
    </row>
    <row r="60" spans="1:11" ht="9.9499999999999993" customHeight="1" x14ac:dyDescent="0.2">
      <c r="A60" s="31"/>
      <c r="B60" s="48"/>
      <c r="C60" s="48"/>
      <c r="D60" s="50"/>
      <c r="E60" s="50"/>
      <c r="G60" s="48"/>
      <c r="H60" s="62"/>
      <c r="I60" s="50"/>
      <c r="J60" s="50"/>
      <c r="K60" s="30"/>
    </row>
    <row r="61" spans="1:11" x14ac:dyDescent="0.2">
      <c r="A61" s="31"/>
      <c r="B61" s="48"/>
      <c r="C61" s="48"/>
      <c r="D61" s="50"/>
      <c r="E61" s="50"/>
      <c r="G61" s="40" t="s">
        <v>62</v>
      </c>
      <c r="H61" s="40"/>
      <c r="I61" s="52">
        <f>I42+I48+I56</f>
        <v>68880456.810000002</v>
      </c>
      <c r="J61" s="52">
        <f>J42+J48+J56</f>
        <v>75839308.099999994</v>
      </c>
      <c r="K61" s="30"/>
    </row>
    <row r="62" spans="1:11" ht="9.9499999999999993" customHeight="1" x14ac:dyDescent="0.2">
      <c r="A62" s="31"/>
      <c r="B62" s="48"/>
      <c r="C62" s="48"/>
      <c r="D62" s="50"/>
      <c r="E62" s="50"/>
      <c r="G62" s="48"/>
      <c r="H62" s="34"/>
      <c r="I62" s="50"/>
      <c r="J62" s="50"/>
      <c r="K62" s="30"/>
    </row>
    <row r="63" spans="1:11" x14ac:dyDescent="0.2">
      <c r="A63" s="31"/>
      <c r="B63" s="48"/>
      <c r="C63" s="48"/>
      <c r="D63" s="50"/>
      <c r="E63" s="50"/>
      <c r="G63" s="40" t="s">
        <v>63</v>
      </c>
      <c r="H63" s="40"/>
      <c r="I63" s="52">
        <f>I38+I61</f>
        <v>69147462.260000005</v>
      </c>
      <c r="J63" s="52">
        <f>J38+J61</f>
        <v>76899461.769999996</v>
      </c>
      <c r="K63" s="30"/>
    </row>
    <row r="64" spans="1:11" ht="6" customHeight="1" x14ac:dyDescent="0.2">
      <c r="A64" s="63"/>
      <c r="B64" s="64"/>
      <c r="C64" s="64"/>
      <c r="D64" s="64"/>
      <c r="E64" s="64"/>
      <c r="F64" s="65"/>
      <c r="G64" s="64"/>
      <c r="H64" s="64"/>
      <c r="I64" s="64"/>
      <c r="J64" s="64"/>
      <c r="K64" s="66"/>
    </row>
    <row r="65" spans="2:10" ht="6" customHeight="1" x14ac:dyDescent="0.2">
      <c r="B65" s="34"/>
      <c r="C65" s="67"/>
      <c r="D65" s="68"/>
      <c r="E65" s="68"/>
      <c r="G65" s="69"/>
      <c r="H65" s="67"/>
      <c r="I65" s="68"/>
      <c r="J65" s="68"/>
    </row>
    <row r="66" spans="2:10" ht="6" customHeight="1" x14ac:dyDescent="0.2">
      <c r="B66" s="34"/>
      <c r="C66" s="67"/>
      <c r="D66" s="68"/>
      <c r="E66" s="68"/>
      <c r="G66" s="69"/>
      <c r="H66" s="67"/>
      <c r="I66" s="68"/>
      <c r="J66" s="68"/>
    </row>
    <row r="67" spans="2:10" ht="6" customHeight="1" x14ac:dyDescent="0.2">
      <c r="B67" s="34"/>
      <c r="C67" s="67"/>
      <c r="D67" s="68"/>
      <c r="E67" s="68"/>
      <c r="G67" s="69"/>
      <c r="H67" s="67"/>
      <c r="I67" s="68"/>
      <c r="J67" s="68"/>
    </row>
    <row r="68" spans="2:10" ht="15" customHeight="1" x14ac:dyDescent="0.2">
      <c r="B68" s="70" t="s">
        <v>64</v>
      </c>
      <c r="C68" s="70"/>
      <c r="D68" s="70"/>
      <c r="E68" s="70"/>
      <c r="F68" s="70"/>
      <c r="G68" s="70"/>
      <c r="H68" s="70"/>
      <c r="I68" s="70"/>
      <c r="J68" s="70"/>
    </row>
    <row r="69" spans="2:10" ht="9.75" customHeight="1" x14ac:dyDescent="0.2">
      <c r="B69" s="34"/>
      <c r="C69" s="67"/>
      <c r="D69" s="68"/>
      <c r="E69" s="68"/>
      <c r="G69" s="69"/>
      <c r="H69" s="67"/>
      <c r="I69" s="68"/>
      <c r="J69" s="68"/>
    </row>
    <row r="126" spans="1:1" x14ac:dyDescent="0.2">
      <c r="A126" s="71"/>
    </row>
  </sheetData>
  <sheetProtection formatCells="0" selectLockedCells="1"/>
  <mergeCells count="68">
    <mergeCell ref="G63:H63"/>
    <mergeCell ref="B68:J68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.39370078740157483" right="0" top="0.43307086614173229" bottom="0.70866141732283472" header="0.39370078740157483" footer="0"/>
  <pageSetup scale="59"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238125</xdr:colOff>
                <xdr:row>69</xdr:row>
                <xdr:rowOff>85725</xdr:rowOff>
              </from>
              <to>
                <xdr:col>9</xdr:col>
                <xdr:colOff>866775</xdr:colOff>
                <xdr:row>73</xdr:row>
                <xdr:rowOff>95250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2017-11-26T05:08:41Z</dcterms:created>
  <dcterms:modified xsi:type="dcterms:W3CDTF">2017-11-26T05:26:55Z</dcterms:modified>
</cp:coreProperties>
</file>