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44525"/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6" i="1"/>
  <c r="C16" i="1"/>
  <c r="E16" i="1"/>
  <c r="F16" i="1"/>
  <c r="D17" i="1"/>
  <c r="D16" i="1" s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6" i="1"/>
  <c r="C26" i="1"/>
  <c r="E26" i="1"/>
  <c r="F26" i="1"/>
  <c r="G26" i="1" l="1"/>
  <c r="D26" i="1"/>
</calcChain>
</file>

<file path=xl/sharedStrings.xml><?xml version="1.0" encoding="utf-8"?>
<sst xmlns="http://schemas.openxmlformats.org/spreadsheetml/2006/main" count="28" uniqueCount="24">
  <si>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</si>
  <si>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</si>
  <si>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</si>
  <si>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</si>
  <si>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</si>
  <si>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</si>
  <si>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</si>
  <si>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</si>
  <si>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</si>
  <si>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</si>
  <si>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0301 UNIDAD DE PROMOCION Y DIFUSION</t>
  </si>
  <si>
    <t>0201 UNIDAD ADMINISTRATIVA</t>
  </si>
  <si>
    <t>0101 DIRECCIÓN GENERAL MIQ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</si>
  <si>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</si>
  <si>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</si>
  <si>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</si>
  <si>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</si>
  <si>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</si>
  <si>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</si>
  <si>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</si>
  <si>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</si>
  <si>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</si>
  <si>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</si>
  <si>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MUSEO ICONOGRAFICO DEL QUIJOTE
Estado Analítico del Ejercicio del Presupuesto de Egresos Detallado - LDF
Clasificación Administrativa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</si>
</sst>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23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22</v>
      </c>
      <c r="C2" s="15"/>
      <c r="D2" s="15"/>
      <c r="E2" s="15"/>
      <c r="F2" s="15"/>
      <c r="G2" s="14"/>
    </row>
    <row r="3" spans="1:7" ht="22.5" x14ac:dyDescent="0.2">
      <c r="A3" s="12" t="s">
        <v>21</v>
      </c>
      <c r="B3" s="13" t="s">
        <v>20</v>
      </c>
      <c r="C3" s="13" t="s">
        <v>19</v>
      </c>
      <c r="D3" s="13" t="s">
        <v>18</v>
      </c>
      <c r="E3" s="13" t="s">
        <v>17</v>
      </c>
      <c r="F3" s="13" t="s">
        <v>16</v>
      </c>
      <c r="G3" s="12" t="s">
        <v>15</v>
      </c>
    </row>
    <row r="4" spans="1:7" x14ac:dyDescent="0.2">
      <c r="A4" s="11" t="s">
        <v>14</v>
      </c>
      <c r="B4" s="10"/>
      <c r="C4" s="10"/>
      <c r="D4" s="10"/>
      <c r="E4" s="10"/>
      <c r="F4" s="10"/>
      <c r="G4" s="10"/>
    </row>
    <row r="5" spans="1:7" x14ac:dyDescent="0.2">
      <c r="A5" s="5" t="s">
        <v>13</v>
      </c>
      <c r="B5" s="4">
        <f>SUM(B6:B13)</f>
        <v>16679039.870000001</v>
      </c>
      <c r="C5" s="4">
        <f>SUM(C6:C13)</f>
        <v>378458.14999999991</v>
      </c>
      <c r="D5" s="4">
        <f>SUM(D6:D13)</f>
        <v>17057498.02</v>
      </c>
      <c r="E5" s="4">
        <f>SUM(E6:E13)</f>
        <v>7204445.7800000003</v>
      </c>
      <c r="F5" s="4">
        <f>SUM(F6:F13)</f>
        <v>7204445.7800000003</v>
      </c>
      <c r="G5" s="4">
        <f>SUM(G6:G13)</f>
        <v>9853052.2400000002</v>
      </c>
    </row>
    <row r="6" spans="1:7" x14ac:dyDescent="0.2">
      <c r="A6" s="8" t="s">
        <v>12</v>
      </c>
      <c r="B6" s="6">
        <v>3014260.43</v>
      </c>
      <c r="C6" s="6">
        <v>1634497.64</v>
      </c>
      <c r="D6" s="6">
        <f>B6+C6</f>
        <v>4648758.07</v>
      </c>
      <c r="E6" s="6">
        <v>2260040.38</v>
      </c>
      <c r="F6" s="6">
        <v>2260040.38</v>
      </c>
      <c r="G6" s="6">
        <f>D6-E6</f>
        <v>2388717.6900000004</v>
      </c>
    </row>
    <row r="7" spans="1:7" x14ac:dyDescent="0.2">
      <c r="A7" s="8" t="s">
        <v>11</v>
      </c>
      <c r="B7" s="6">
        <v>3021377.35</v>
      </c>
      <c r="C7" s="6">
        <v>375079.67</v>
      </c>
      <c r="D7" s="6">
        <f>B7+C7</f>
        <v>3396457.02</v>
      </c>
      <c r="E7" s="6">
        <v>1533083.03</v>
      </c>
      <c r="F7" s="6">
        <v>1533083.03</v>
      </c>
      <c r="G7" s="6">
        <f>D7-E7</f>
        <v>1863373.99</v>
      </c>
    </row>
    <row r="8" spans="1:7" x14ac:dyDescent="0.2">
      <c r="A8" s="8" t="s">
        <v>10</v>
      </c>
      <c r="B8" s="6">
        <v>10643402.09</v>
      </c>
      <c r="C8" s="6">
        <v>-1631119.16</v>
      </c>
      <c r="D8" s="6">
        <f>B8+C8</f>
        <v>9012282.9299999997</v>
      </c>
      <c r="E8" s="6">
        <v>3411322.37</v>
      </c>
      <c r="F8" s="6">
        <v>3411322.37</v>
      </c>
      <c r="G8" s="6">
        <f>D8-E8</f>
        <v>5600960.5599999996</v>
      </c>
    </row>
    <row r="9" spans="1:7" x14ac:dyDescent="0.2">
      <c r="A9" s="8" t="s">
        <v>4</v>
      </c>
      <c r="B9" s="6"/>
      <c r="C9" s="6"/>
      <c r="D9" s="6">
        <f>B9+C9</f>
        <v>0</v>
      </c>
      <c r="E9" s="6"/>
      <c r="F9" s="6"/>
      <c r="G9" s="6">
        <f>D9-E9</f>
        <v>0</v>
      </c>
    </row>
    <row r="10" spans="1:7" x14ac:dyDescent="0.2">
      <c r="A10" s="8" t="s">
        <v>3</v>
      </c>
      <c r="B10" s="6"/>
      <c r="C10" s="6"/>
      <c r="D10" s="6">
        <f>B10+C10</f>
        <v>0</v>
      </c>
      <c r="E10" s="6"/>
      <c r="F10" s="6"/>
      <c r="G10" s="6">
        <f>D10-E10</f>
        <v>0</v>
      </c>
    </row>
    <row r="11" spans="1:7" x14ac:dyDescent="0.2">
      <c r="A11" s="8" t="s">
        <v>2</v>
      </c>
      <c r="B11" s="6"/>
      <c r="C11" s="6"/>
      <c r="D11" s="6">
        <f>B11+C11</f>
        <v>0</v>
      </c>
      <c r="E11" s="6"/>
      <c r="F11" s="6"/>
      <c r="G11" s="6">
        <f>D11-E11</f>
        <v>0</v>
      </c>
    </row>
    <row r="12" spans="1:7" x14ac:dyDescent="0.2">
      <c r="A12" s="8" t="s">
        <v>1</v>
      </c>
      <c r="B12" s="6"/>
      <c r="C12" s="6"/>
      <c r="D12" s="6">
        <f>B12+C12</f>
        <v>0</v>
      </c>
      <c r="E12" s="6"/>
      <c r="F12" s="6"/>
      <c r="G12" s="6">
        <f>D12-E12</f>
        <v>0</v>
      </c>
    </row>
    <row r="13" spans="1:7" x14ac:dyDescent="0.2">
      <c r="A13" s="8"/>
      <c r="B13" s="6"/>
      <c r="C13" s="6"/>
      <c r="D13" s="6">
        <f>B13+C13</f>
        <v>0</v>
      </c>
      <c r="E13" s="6"/>
      <c r="F13" s="6"/>
      <c r="G13" s="6">
        <f>D13-E13</f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>SUM(B17:B24)</f>
        <v>0</v>
      </c>
      <c r="C16" s="4">
        <f>SUM(C17:C24)</f>
        <v>0</v>
      </c>
      <c r="D16" s="4">
        <f>SUM(D17:D24)</f>
        <v>0</v>
      </c>
      <c r="E16" s="4">
        <f>SUM(E17:E24)</f>
        <v>0</v>
      </c>
      <c r="F16" s="4">
        <f>SUM(F17:F24)</f>
        <v>0</v>
      </c>
      <c r="G16" s="4">
        <f>SUM(G17:G24)</f>
        <v>0</v>
      </c>
    </row>
    <row r="17" spans="1:7" x14ac:dyDescent="0.2">
      <c r="A17" s="8" t="s">
        <v>7</v>
      </c>
      <c r="B17" s="6"/>
      <c r="C17" s="6"/>
      <c r="D17" s="6">
        <f>B17+C17</f>
        <v>0</v>
      </c>
      <c r="E17" s="6"/>
      <c r="F17" s="6"/>
      <c r="G17" s="6">
        <f>D17-E17</f>
        <v>0</v>
      </c>
    </row>
    <row r="18" spans="1:7" x14ac:dyDescent="0.2">
      <c r="A18" s="8" t="s">
        <v>6</v>
      </c>
      <c r="B18" s="6"/>
      <c r="C18" s="6"/>
      <c r="D18" s="6">
        <f>B18+C18</f>
        <v>0</v>
      </c>
      <c r="E18" s="6"/>
      <c r="F18" s="6"/>
      <c r="G18" s="6">
        <f>D18-E18</f>
        <v>0</v>
      </c>
    </row>
    <row r="19" spans="1:7" x14ac:dyDescent="0.2">
      <c r="A19" s="8" t="s">
        <v>5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4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3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2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1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>B5+B16</f>
        <v>16679039.870000001</v>
      </c>
      <c r="C26" s="4">
        <f>C5+C16</f>
        <v>378458.14999999991</v>
      </c>
      <c r="D26" s="4">
        <f>D5+D16</f>
        <v>17057498.02</v>
      </c>
      <c r="E26" s="4">
        <f>E5+E16</f>
        <v>7204445.7800000003</v>
      </c>
      <c r="F26" s="4">
        <f>F5+F16</f>
        <v>7204445.7800000003</v>
      </c>
      <c r="G26" s="4">
        <f>G5+G16</f>
        <v>9853052.2400000002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2022-08-01T18:49:13Z</dcterms:created>
  <dcterms:modified xsi:type="dcterms:W3CDTF">2022-08-01T18:49:35Z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