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3_Información programática\"/>
    </mc:Choice>
  </mc:AlternateContent>
  <xr:revisionPtr revIDLastSave="0" documentId="13_ncr:1_{C869B7FB-4EFC-4CE0-AD60-B5A1F8B839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D8" i="1"/>
  <c r="E8" i="1"/>
  <c r="D12" i="1"/>
  <c r="E12" i="1"/>
  <c r="D20" i="1"/>
  <c r="E20" i="1"/>
  <c r="D25" i="1"/>
  <c r="E25" i="1"/>
  <c r="H25" i="1"/>
  <c r="G25" i="1"/>
  <c r="H20" i="1"/>
  <c r="G20" i="1"/>
  <c r="H12" i="1"/>
  <c r="G12" i="1"/>
  <c r="H8" i="1"/>
  <c r="G8" i="1"/>
  <c r="H5" i="1"/>
  <c r="G5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2" i="1"/>
  <c r="I22" i="1" s="1"/>
  <c r="F21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F11" i="1"/>
  <c r="I11" i="1" s="1"/>
  <c r="F10" i="1"/>
  <c r="I10" i="1" s="1"/>
  <c r="F9" i="1"/>
  <c r="I9" i="1" s="1"/>
  <c r="F7" i="1"/>
  <c r="I7" i="1" s="1"/>
  <c r="F6" i="1"/>
  <c r="I6" i="1" s="1"/>
  <c r="I5" i="1" l="1"/>
  <c r="D35" i="1"/>
  <c r="F12" i="1"/>
  <c r="F25" i="1"/>
  <c r="I25" i="1"/>
  <c r="I13" i="1"/>
  <c r="I12" i="1" s="1"/>
  <c r="F5" i="1"/>
  <c r="I8" i="1"/>
  <c r="F20" i="1"/>
  <c r="H35" i="1"/>
  <c r="G35" i="1"/>
  <c r="E35" i="1"/>
  <c r="I21" i="1"/>
  <c r="I20" i="1" s="1"/>
  <c r="F8" i="1"/>
  <c r="I35" i="1" l="1"/>
  <c r="F35" i="1"/>
</calcChain>
</file>

<file path=xl/sharedStrings.xml><?xml version="1.0" encoding="utf-8"?>
<sst xmlns="http://schemas.openxmlformats.org/spreadsheetml/2006/main" count="67" uniqueCount="67">
  <si>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</si>
  <si>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</si>
  <si>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</si>
  <si>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</si>
  <si>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</si>
  <si>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</si>
  <si>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</si>
  <si>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</si>
  <si>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</si>
  <si>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</si>
  <si>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</si>
  <si>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</si>
  <si>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</si>
  <si>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</si>
  <si>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</si>
  <si>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</si>
  <si>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</si>
  <si>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</si>
  <si>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</si>
  <si>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</si>
  <si>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</si>
  <si>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</si>
  <si>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</si>
  <si>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</si>
  <si>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</si>
  <si>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</si>
  <si>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</si>
  <si>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</si>
  <si>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</si>
  <si>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</si>
  <si>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</si>
  <si>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</si>
  <si>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</si>
  <si>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</si>
  <si>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</si>
  <si>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</si>
  <si>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</si>
  <si>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</si>
  <si>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</si>
  <si>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</si>
  <si>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</si>
  <si>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</si>
  <si>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</si>
  <si>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</si>
  <si>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</si>
  <si>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Subsidios sujetos a Reglas de Operación</t>
  </si>
  <si>
    <t>Subsidios sujetos a Lineamientos de Operación.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</si>
  <si>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</si>
  <si>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</si>
  <si>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</si>
  <si>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</si>
  <si>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</si>
  <si>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</si>
  <si>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</si>
  <si>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</si>
  <si>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</si>
  <si>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</si>
  <si>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</si>
  <si>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</si>
  <si>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</si>
  <si>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Compromisos, cumplimiento de Obligaciones y otras Aportaciones</t>
  </si>
  <si>
    <t>Adeudos de ejercicios fiscales anteriores (ADEFAS)</t>
  </si>
  <si>
    <t>Aportaciones Federales</t>
  </si>
  <si>
    <t>Q</t>
  </si>
  <si>
    <t>V</t>
  </si>
  <si>
    <t>MUSEO ICONOGRAFICO DEL QUIJOTE
Gasto por Categoría Programática
Del 1 de Enero al 31 de Marzo de 2026
(Cifras en Pesos)</t>
  </si>
  <si>
    <t>Subsidios: Sector Social y Privado o Entidades Federativas y 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</si>
</sst>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5" fillId="0" borderId="0" xfId="0" applyFont="1"/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2" fillId="0" borderId="9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20" applyFont="1" applyAlignment="1">
      <alignment horizontal="left"/>
    </xf>
    <xf numFmtId="0" fontId="11" fillId="0" borderId="0" xfId="2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 hidden="1"/>
    </xf>
    <xf numFmtId="0" fontId="13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13" xfId="0" applyFont="1" applyBorder="1" applyProtection="1">
      <protection locked="0"/>
    </xf>
    <xf numFmtId="0" fontId="8" fillId="0" borderId="15" xfId="0" applyFont="1" applyBorder="1" applyAlignment="1">
      <alignment horizontal="center"/>
    </xf>
    <xf numFmtId="3" fontId="7" fillId="0" borderId="8" xfId="0" applyNumberFormat="1" applyFont="1" applyBorder="1" applyProtection="1">
      <protection locked="0"/>
    </xf>
    <xf numFmtId="0" fontId="14" fillId="0" borderId="14" xfId="0" applyFont="1" applyBorder="1" applyProtection="1">
      <protection locked="0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</cellXfs>
  <cellStyles count="21">
    <cellStyle name="Euro" xfId="1" xr:uid="{00000000-0005-0000-0000-000000000000}"/>
    <cellStyle name="Millares 10" xfId="19" xr:uid="{A458ECC9-B5EC-4991-8D32-7A84478728FF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 3" xfId="18" xr:uid="{F9E6B19E-E2A6-4CA3-A5BB-F4B0A8B647A6}"/>
    <cellStyle name="Normal 3" xfId="9" xr:uid="{00000000-0005-0000-0000-000009000000}"/>
    <cellStyle name="Normal 3 2 3" xfId="17" xr:uid="{89666692-CC1C-4356-911D-D02CCFF71D3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5 3 2" xfId="20" xr:uid="{672E57F4-8A1E-4829-B0BD-D2B423602983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showGridLines="0" tabSelected="1" zoomScaleNormal="100" zoomScaleSheetLayoutView="90" workbookViewId="0">
      <selection activeCell="B35" sqref="B35"/>
    </sheetView>
  </sheetViews>
  <sheetFormatPr baseColWidth="10" defaultColWidth="11.42578125" defaultRowHeight="11.25" x14ac:dyDescent="0.2"/>
  <cols>
    <col min="1" max="2" width="2.28515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0" width="11.42578125" style="14"/>
    <col min="11" max="16384" width="11.42578125" style="1"/>
  </cols>
  <sheetData>
    <row r="1" spans="1:10" ht="50.1" customHeight="1" x14ac:dyDescent="0.2">
      <c r="A1" s="25" t="s">
        <v>65</v>
      </c>
      <c r="B1" s="26"/>
      <c r="C1" s="26"/>
      <c r="D1" s="26"/>
      <c r="E1" s="26"/>
      <c r="F1" s="26"/>
      <c r="G1" s="26"/>
      <c r="H1" s="26"/>
      <c r="I1" s="27"/>
      <c r="J1" s="11"/>
    </row>
    <row r="2" spans="1:10" ht="15" customHeight="1" x14ac:dyDescent="0.2">
      <c r="A2" s="35" t="s">
        <v>42</v>
      </c>
      <c r="B2" s="36"/>
      <c r="C2" s="37"/>
      <c r="D2" s="26" t="s">
        <v>15</v>
      </c>
      <c r="E2" s="26"/>
      <c r="F2" s="26"/>
      <c r="G2" s="26"/>
      <c r="H2" s="26"/>
      <c r="I2" s="33" t="s">
        <v>14</v>
      </c>
      <c r="J2" s="12"/>
    </row>
    <row r="3" spans="1:10" ht="24.95" customHeight="1" x14ac:dyDescent="0.2">
      <c r="A3" s="38"/>
      <c r="B3" s="39"/>
      <c r="C3" s="40"/>
      <c r="D3" s="4" t="s">
        <v>10</v>
      </c>
      <c r="E3" s="3" t="s">
        <v>16</v>
      </c>
      <c r="F3" s="3" t="s">
        <v>11</v>
      </c>
      <c r="G3" s="3" t="s">
        <v>12</v>
      </c>
      <c r="H3" s="5" t="s">
        <v>13</v>
      </c>
      <c r="I3" s="34"/>
      <c r="J3" s="13"/>
    </row>
    <row r="4" spans="1:10" ht="10.5" customHeight="1" x14ac:dyDescent="0.2">
      <c r="A4" s="30" t="s">
        <v>9</v>
      </c>
      <c r="B4" s="31"/>
      <c r="C4" s="32"/>
      <c r="D4" s="7"/>
      <c r="E4" s="7"/>
      <c r="F4" s="7"/>
      <c r="G4" s="7"/>
      <c r="H4" s="7"/>
      <c r="I4" s="7"/>
    </row>
    <row r="5" spans="1:10" x14ac:dyDescent="0.2">
      <c r="A5" s="16"/>
      <c r="B5" s="28" t="s">
        <v>66</v>
      </c>
      <c r="C5" s="29"/>
      <c r="D5" s="8">
        <f>SUM(D6:D7)</f>
        <v>0</v>
      </c>
      <c r="E5" s="8">
        <f t="shared" ref="E5:I5" si="0">SUM(E6:E7)</f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15"/>
    </row>
    <row r="6" spans="1:10" ht="16.149999999999999" customHeight="1" x14ac:dyDescent="0.2">
      <c r="A6" s="23"/>
      <c r="B6" s="24"/>
      <c r="C6" s="17" t="s">
        <v>45</v>
      </c>
      <c r="D6" s="9">
        <v>0</v>
      </c>
      <c r="E6" s="9">
        <v>0</v>
      </c>
      <c r="F6" s="10">
        <f>D6+E6</f>
        <v>0</v>
      </c>
      <c r="G6" s="9">
        <v>0</v>
      </c>
      <c r="H6" s="9">
        <v>0</v>
      </c>
      <c r="I6" s="10">
        <f>F6-G6</f>
        <v>0</v>
      </c>
      <c r="J6" s="15" t="s">
        <v>17</v>
      </c>
    </row>
    <row r="7" spans="1:10" ht="16.149999999999999" customHeight="1" x14ac:dyDescent="0.2">
      <c r="A7" s="23"/>
      <c r="B7" s="24"/>
      <c r="C7" s="17" t="s">
        <v>46</v>
      </c>
      <c r="D7" s="9">
        <v>0</v>
      </c>
      <c r="E7" s="9">
        <v>0</v>
      </c>
      <c r="F7" s="10">
        <f t="shared" ref="F7:F34" si="1">D7+E7</f>
        <v>0</v>
      </c>
      <c r="G7" s="9">
        <v>0</v>
      </c>
      <c r="H7" s="9">
        <v>0</v>
      </c>
      <c r="I7" s="10">
        <f t="shared" ref="I7:I34" si="2">F7-G7</f>
        <v>0</v>
      </c>
      <c r="J7" s="15" t="s">
        <v>18</v>
      </c>
    </row>
    <row r="8" spans="1:10" x14ac:dyDescent="0.2">
      <c r="A8" s="16"/>
      <c r="B8" s="28" t="s">
        <v>47</v>
      </c>
      <c r="C8" s="29"/>
      <c r="D8" s="8">
        <f>SUM(D9:D11)</f>
        <v>9574389.5399999991</v>
      </c>
      <c r="E8" s="8">
        <f t="shared" ref="E8:I8" si="3">SUM(E9:E11)</f>
        <v>13689.16</v>
      </c>
      <c r="F8" s="8">
        <f t="shared" si="3"/>
        <v>9588078.6999999993</v>
      </c>
      <c r="G8" s="8">
        <f t="shared" si="3"/>
        <v>1208726.28</v>
      </c>
      <c r="H8" s="8">
        <f t="shared" si="3"/>
        <v>1203326.28</v>
      </c>
      <c r="I8" s="8">
        <f t="shared" si="3"/>
        <v>8379352.419999999</v>
      </c>
      <c r="J8" s="15">
        <v>0</v>
      </c>
    </row>
    <row r="9" spans="1:10" x14ac:dyDescent="0.2">
      <c r="A9" s="23"/>
      <c r="B9" s="24"/>
      <c r="C9" s="17" t="s">
        <v>1</v>
      </c>
      <c r="D9" s="9">
        <v>0</v>
      </c>
      <c r="E9" s="9">
        <v>0</v>
      </c>
      <c r="F9" s="10">
        <f t="shared" si="1"/>
        <v>0</v>
      </c>
      <c r="G9" s="9">
        <v>0</v>
      </c>
      <c r="H9" s="9">
        <v>0</v>
      </c>
      <c r="I9" s="10">
        <f t="shared" si="2"/>
        <v>0</v>
      </c>
      <c r="J9" s="15" t="s">
        <v>20</v>
      </c>
    </row>
    <row r="10" spans="1:10" x14ac:dyDescent="0.2">
      <c r="A10" s="23"/>
      <c r="B10" s="24"/>
      <c r="C10" s="17" t="s">
        <v>0</v>
      </c>
      <c r="D10" s="9">
        <v>9574389.5399999991</v>
      </c>
      <c r="E10" s="9">
        <v>13689.16</v>
      </c>
      <c r="F10" s="10">
        <f t="shared" si="1"/>
        <v>9588078.6999999993</v>
      </c>
      <c r="G10" s="9">
        <v>1208726.28</v>
      </c>
      <c r="H10" s="9">
        <v>1203326.28</v>
      </c>
      <c r="I10" s="10">
        <f t="shared" si="2"/>
        <v>8379352.419999999</v>
      </c>
      <c r="J10" s="15" t="s">
        <v>19</v>
      </c>
    </row>
    <row r="11" spans="1:10" ht="10.15" customHeight="1" x14ac:dyDescent="0.2">
      <c r="A11" s="23"/>
      <c r="B11" s="24"/>
      <c r="C11" s="17" t="s">
        <v>48</v>
      </c>
      <c r="D11" s="9">
        <v>0</v>
      </c>
      <c r="E11" s="9">
        <v>0</v>
      </c>
      <c r="F11" s="10">
        <f t="shared" si="1"/>
        <v>0</v>
      </c>
      <c r="G11" s="9">
        <v>0</v>
      </c>
      <c r="H11" s="9">
        <v>0</v>
      </c>
      <c r="I11" s="10">
        <f t="shared" si="2"/>
        <v>0</v>
      </c>
      <c r="J11" s="15" t="s">
        <v>26</v>
      </c>
    </row>
    <row r="12" spans="1:10" x14ac:dyDescent="0.2">
      <c r="A12" s="16"/>
      <c r="B12" s="28" t="s">
        <v>49</v>
      </c>
      <c r="C12" s="29"/>
      <c r="D12" s="8">
        <f>+SUM(D13:D19)</f>
        <v>0</v>
      </c>
      <c r="E12" s="8">
        <f t="shared" ref="E12:I12" si="4">+SUM(E13:E19)</f>
        <v>0</v>
      </c>
      <c r="F12" s="8">
        <f t="shared" si="4"/>
        <v>0</v>
      </c>
      <c r="G12" s="8">
        <f t="shared" si="4"/>
        <v>0</v>
      </c>
      <c r="H12" s="8">
        <f t="shared" si="4"/>
        <v>0</v>
      </c>
      <c r="I12" s="8">
        <f t="shared" si="4"/>
        <v>0</v>
      </c>
      <c r="J12" s="15">
        <v>0</v>
      </c>
    </row>
    <row r="13" spans="1:10" x14ac:dyDescent="0.2">
      <c r="A13" s="23"/>
      <c r="B13" s="24"/>
      <c r="C13" s="17" t="s">
        <v>50</v>
      </c>
      <c r="D13" s="9">
        <v>0</v>
      </c>
      <c r="E13" s="9">
        <v>0</v>
      </c>
      <c r="F13" s="10">
        <f t="shared" si="1"/>
        <v>0</v>
      </c>
      <c r="G13" s="9">
        <v>0</v>
      </c>
      <c r="H13" s="9">
        <v>0</v>
      </c>
      <c r="I13" s="10">
        <f t="shared" si="2"/>
        <v>0</v>
      </c>
      <c r="J13" s="15" t="s">
        <v>24</v>
      </c>
    </row>
    <row r="14" spans="1:10" x14ac:dyDescent="0.2">
      <c r="A14" s="23"/>
      <c r="B14" s="24"/>
      <c r="C14" s="17" t="s">
        <v>51</v>
      </c>
      <c r="D14" s="9">
        <v>0</v>
      </c>
      <c r="E14" s="9">
        <v>0</v>
      </c>
      <c r="F14" s="10">
        <f t="shared" si="1"/>
        <v>0</v>
      </c>
      <c r="G14" s="9">
        <v>0</v>
      </c>
      <c r="H14" s="9">
        <v>0</v>
      </c>
      <c r="I14" s="10">
        <f t="shared" si="2"/>
        <v>0</v>
      </c>
      <c r="J14" s="15" t="s">
        <v>22</v>
      </c>
    </row>
    <row r="15" spans="1:10" x14ac:dyDescent="0.2">
      <c r="A15" s="23"/>
      <c r="B15" s="24"/>
      <c r="C15" s="17" t="s">
        <v>2</v>
      </c>
      <c r="D15" s="9">
        <v>0</v>
      </c>
      <c r="E15" s="9">
        <v>0</v>
      </c>
      <c r="F15" s="10">
        <f t="shared" si="1"/>
        <v>0</v>
      </c>
      <c r="G15" s="9">
        <v>0</v>
      </c>
      <c r="H15" s="9">
        <v>0</v>
      </c>
      <c r="I15" s="10">
        <f t="shared" si="2"/>
        <v>0</v>
      </c>
      <c r="J15" s="15" t="s">
        <v>23</v>
      </c>
    </row>
    <row r="16" spans="1:10" x14ac:dyDescent="0.2">
      <c r="A16" s="23"/>
      <c r="B16" s="24"/>
      <c r="C16" s="17" t="s">
        <v>52</v>
      </c>
      <c r="D16" s="9">
        <v>0</v>
      </c>
      <c r="E16" s="9">
        <v>0</v>
      </c>
      <c r="F16" s="10">
        <f t="shared" si="1"/>
        <v>0</v>
      </c>
      <c r="G16" s="9">
        <v>0</v>
      </c>
      <c r="H16" s="9">
        <v>0</v>
      </c>
      <c r="I16" s="10">
        <f t="shared" si="2"/>
        <v>0</v>
      </c>
      <c r="J16" s="15" t="s">
        <v>31</v>
      </c>
    </row>
    <row r="17" spans="1:10" ht="10.15" customHeight="1" x14ac:dyDescent="0.2">
      <c r="A17" s="23"/>
      <c r="B17" s="24"/>
      <c r="C17" s="17" t="s">
        <v>53</v>
      </c>
      <c r="D17" s="9">
        <v>0</v>
      </c>
      <c r="E17" s="9">
        <v>0</v>
      </c>
      <c r="F17" s="10">
        <f t="shared" si="1"/>
        <v>0</v>
      </c>
      <c r="G17" s="9">
        <v>0</v>
      </c>
      <c r="H17" s="9">
        <v>0</v>
      </c>
      <c r="I17" s="10">
        <f t="shared" si="2"/>
        <v>0</v>
      </c>
      <c r="J17" s="15" t="s">
        <v>21</v>
      </c>
    </row>
    <row r="18" spans="1:10" x14ac:dyDescent="0.2">
      <c r="A18" s="23"/>
      <c r="B18" s="24"/>
      <c r="C18" s="17" t="s">
        <v>54</v>
      </c>
      <c r="D18" s="9">
        <v>0</v>
      </c>
      <c r="E18" s="9">
        <v>0</v>
      </c>
      <c r="F18" s="10">
        <f t="shared" si="1"/>
        <v>0</v>
      </c>
      <c r="G18" s="9">
        <v>0</v>
      </c>
      <c r="H18" s="9">
        <v>0</v>
      </c>
      <c r="I18" s="10">
        <f t="shared" si="2"/>
        <v>0</v>
      </c>
      <c r="J18" s="15" t="s">
        <v>63</v>
      </c>
    </row>
    <row r="19" spans="1:10" ht="10.15" customHeight="1" x14ac:dyDescent="0.2">
      <c r="A19" s="23"/>
      <c r="B19" s="24"/>
      <c r="C19" s="17" t="s">
        <v>55</v>
      </c>
      <c r="D19" s="9">
        <v>0</v>
      </c>
      <c r="E19" s="9">
        <v>0</v>
      </c>
      <c r="F19" s="10">
        <f t="shared" si="1"/>
        <v>0</v>
      </c>
      <c r="G19" s="9">
        <v>0</v>
      </c>
      <c r="H19" s="9">
        <v>0</v>
      </c>
      <c r="I19" s="10">
        <f t="shared" si="2"/>
        <v>0</v>
      </c>
      <c r="J19" s="15" t="s">
        <v>64</v>
      </c>
    </row>
    <row r="20" spans="1:10" x14ac:dyDescent="0.2">
      <c r="A20" s="16"/>
      <c r="B20" s="28" t="s">
        <v>56</v>
      </c>
      <c r="C20" s="29"/>
      <c r="D20" s="8">
        <f>+SUM(D21:D24)</f>
        <v>9457973.8599999994</v>
      </c>
      <c r="E20" s="8">
        <f t="shared" ref="E20:I20" si="5">+SUM(E21:E24)</f>
        <v>575590.02</v>
      </c>
      <c r="F20" s="8">
        <f t="shared" si="5"/>
        <v>10033563.879999999</v>
      </c>
      <c r="G20" s="8">
        <f t="shared" si="5"/>
        <v>2326772.5</v>
      </c>
      <c r="H20" s="8">
        <f t="shared" si="5"/>
        <v>2326772.5</v>
      </c>
      <c r="I20" s="8">
        <f t="shared" si="5"/>
        <v>7706791.379999999</v>
      </c>
      <c r="J20" s="15">
        <v>0</v>
      </c>
    </row>
    <row r="21" spans="1:10" ht="10.15" customHeight="1" x14ac:dyDescent="0.2">
      <c r="A21" s="23"/>
      <c r="B21" s="24"/>
      <c r="C21" s="17" t="s">
        <v>57</v>
      </c>
      <c r="D21" s="9">
        <v>9457973.8599999994</v>
      </c>
      <c r="E21" s="9">
        <v>575590.02</v>
      </c>
      <c r="F21" s="10">
        <f t="shared" si="1"/>
        <v>10033563.879999999</v>
      </c>
      <c r="G21" s="9">
        <v>2326772.5</v>
      </c>
      <c r="H21" s="9">
        <v>2326772.5</v>
      </c>
      <c r="I21" s="10">
        <f t="shared" si="2"/>
        <v>7706791.379999999</v>
      </c>
      <c r="J21" s="15" t="s">
        <v>27</v>
      </c>
    </row>
    <row r="22" spans="1:10" ht="16.149999999999999" customHeight="1" x14ac:dyDescent="0.2">
      <c r="A22" s="23"/>
      <c r="B22" s="24"/>
      <c r="C22" s="17" t="s">
        <v>58</v>
      </c>
      <c r="D22" s="9">
        <v>0</v>
      </c>
      <c r="E22" s="9">
        <v>0</v>
      </c>
      <c r="F22" s="10">
        <f t="shared" si="1"/>
        <v>0</v>
      </c>
      <c r="G22" s="9">
        <v>0</v>
      </c>
      <c r="H22" s="9">
        <v>0</v>
      </c>
      <c r="I22" s="10">
        <f t="shared" si="2"/>
        <v>0</v>
      </c>
      <c r="J22" s="15" t="s">
        <v>28</v>
      </c>
    </row>
    <row r="23" spans="1:10" x14ac:dyDescent="0.2">
      <c r="A23" s="23"/>
      <c r="B23" s="24"/>
      <c r="C23" s="17" t="s">
        <v>59</v>
      </c>
      <c r="D23" s="9">
        <v>0</v>
      </c>
      <c r="E23" s="9">
        <v>0</v>
      </c>
      <c r="F23" s="10">
        <f t="shared" si="1"/>
        <v>0</v>
      </c>
      <c r="G23" s="9">
        <v>0</v>
      </c>
      <c r="H23" s="9">
        <v>0</v>
      </c>
      <c r="I23" s="10">
        <f t="shared" si="2"/>
        <v>0</v>
      </c>
      <c r="J23" s="15" t="s">
        <v>25</v>
      </c>
    </row>
    <row r="24" spans="1:10" x14ac:dyDescent="0.2">
      <c r="A24" s="23"/>
      <c r="B24" s="24"/>
      <c r="C24" s="17" t="s">
        <v>3</v>
      </c>
      <c r="D24" s="9">
        <v>0</v>
      </c>
      <c r="E24" s="9">
        <v>0</v>
      </c>
      <c r="F24" s="10">
        <f t="shared" si="1"/>
        <v>0</v>
      </c>
      <c r="G24" s="9">
        <v>0</v>
      </c>
      <c r="H24" s="9">
        <v>0</v>
      </c>
      <c r="I24" s="10">
        <f t="shared" si="2"/>
        <v>0</v>
      </c>
      <c r="J24" s="15" t="s">
        <v>29</v>
      </c>
    </row>
    <row r="25" spans="1:10" x14ac:dyDescent="0.2">
      <c r="A25" s="16"/>
      <c r="B25" s="28" t="s">
        <v>60</v>
      </c>
      <c r="C25" s="29"/>
      <c r="D25" s="8">
        <f>+SUM(D26:D34)</f>
        <v>0</v>
      </c>
      <c r="E25" s="8">
        <f t="shared" ref="E25:I25" si="6">+SUM(E26:E34)</f>
        <v>0</v>
      </c>
      <c r="F25" s="8">
        <f t="shared" si="6"/>
        <v>0</v>
      </c>
      <c r="G25" s="8">
        <f t="shared" si="6"/>
        <v>0</v>
      </c>
      <c r="H25" s="8">
        <f t="shared" si="6"/>
        <v>0</v>
      </c>
      <c r="I25" s="8">
        <f t="shared" si="6"/>
        <v>0</v>
      </c>
      <c r="J25" s="15">
        <v>0</v>
      </c>
    </row>
    <row r="26" spans="1:10" x14ac:dyDescent="0.2">
      <c r="A26" s="23"/>
      <c r="B26" s="24"/>
      <c r="C26" s="17" t="s">
        <v>44</v>
      </c>
      <c r="D26" s="9">
        <v>0</v>
      </c>
      <c r="E26" s="9">
        <v>0</v>
      </c>
      <c r="F26" s="10">
        <f t="shared" si="1"/>
        <v>0</v>
      </c>
      <c r="G26" s="9">
        <v>0</v>
      </c>
      <c r="H26" s="9">
        <v>0</v>
      </c>
      <c r="I26" s="10">
        <f t="shared" si="2"/>
        <v>0</v>
      </c>
      <c r="J26" s="15" t="s">
        <v>37</v>
      </c>
    </row>
    <row r="27" spans="1:10" ht="16.149999999999999" customHeight="1" x14ac:dyDescent="0.2">
      <c r="A27" s="23"/>
      <c r="B27" s="24"/>
      <c r="C27" s="17" t="s">
        <v>43</v>
      </c>
      <c r="D27" s="9">
        <v>0</v>
      </c>
      <c r="E27" s="9">
        <v>0</v>
      </c>
      <c r="F27" s="10">
        <f t="shared" si="1"/>
        <v>0</v>
      </c>
      <c r="G27" s="9">
        <v>0</v>
      </c>
      <c r="H27" s="9">
        <v>0</v>
      </c>
      <c r="I27" s="10">
        <f t="shared" si="2"/>
        <v>0</v>
      </c>
      <c r="J27" s="15" t="s">
        <v>38</v>
      </c>
    </row>
    <row r="28" spans="1:10" x14ac:dyDescent="0.2">
      <c r="A28" s="23"/>
      <c r="B28" s="24"/>
      <c r="C28" s="17" t="s">
        <v>61</v>
      </c>
      <c r="D28" s="9">
        <v>0</v>
      </c>
      <c r="E28" s="9">
        <v>0</v>
      </c>
      <c r="F28" s="10">
        <f t="shared" si="1"/>
        <v>0</v>
      </c>
      <c r="G28" s="9">
        <v>0</v>
      </c>
      <c r="H28" s="9">
        <v>0</v>
      </c>
      <c r="I28" s="10">
        <f t="shared" si="2"/>
        <v>0</v>
      </c>
      <c r="J28" s="15" t="s">
        <v>39</v>
      </c>
    </row>
    <row r="29" spans="1:10" x14ac:dyDescent="0.2">
      <c r="A29" s="23"/>
      <c r="B29" s="24"/>
      <c r="C29" s="17" t="s">
        <v>62</v>
      </c>
      <c r="D29" s="9">
        <v>0</v>
      </c>
      <c r="E29" s="9">
        <v>0</v>
      </c>
      <c r="F29" s="10">
        <f t="shared" si="1"/>
        <v>0</v>
      </c>
      <c r="G29" s="9">
        <v>0</v>
      </c>
      <c r="H29" s="9">
        <v>0</v>
      </c>
      <c r="I29" s="10">
        <f t="shared" si="2"/>
        <v>0</v>
      </c>
      <c r="J29" s="15" t="s">
        <v>36</v>
      </c>
    </row>
    <row r="30" spans="1:10" x14ac:dyDescent="0.2">
      <c r="A30" s="23"/>
      <c r="B30" s="24"/>
      <c r="C30" s="17" t="s">
        <v>5</v>
      </c>
      <c r="D30" s="9">
        <v>0</v>
      </c>
      <c r="E30" s="9">
        <v>0</v>
      </c>
      <c r="F30" s="10">
        <f t="shared" si="1"/>
        <v>0</v>
      </c>
      <c r="G30" s="9">
        <v>0</v>
      </c>
      <c r="H30" s="9">
        <v>0</v>
      </c>
      <c r="I30" s="10">
        <f t="shared" si="2"/>
        <v>0</v>
      </c>
      <c r="J30" s="15" t="s">
        <v>32</v>
      </c>
    </row>
    <row r="31" spans="1:10" x14ac:dyDescent="0.2">
      <c r="A31" s="23"/>
      <c r="B31" s="24"/>
      <c r="C31" s="18" t="s">
        <v>4</v>
      </c>
      <c r="D31" s="9">
        <v>0</v>
      </c>
      <c r="E31" s="9">
        <v>0</v>
      </c>
      <c r="F31" s="10">
        <f t="shared" si="1"/>
        <v>0</v>
      </c>
      <c r="G31" s="9">
        <v>0</v>
      </c>
      <c r="H31" s="9">
        <v>0</v>
      </c>
      <c r="I31" s="10">
        <f t="shared" si="2"/>
        <v>0</v>
      </c>
      <c r="J31" s="15" t="s">
        <v>30</v>
      </c>
    </row>
    <row r="32" spans="1:10" x14ac:dyDescent="0.2">
      <c r="A32" s="23"/>
      <c r="B32" s="24"/>
      <c r="C32" s="18" t="s">
        <v>6</v>
      </c>
      <c r="D32" s="9">
        <v>0</v>
      </c>
      <c r="E32" s="9">
        <v>0</v>
      </c>
      <c r="F32" s="10">
        <f t="shared" si="1"/>
        <v>0</v>
      </c>
      <c r="G32" s="9">
        <v>0</v>
      </c>
      <c r="H32" s="9">
        <v>0</v>
      </c>
      <c r="I32" s="10">
        <f t="shared" si="2"/>
        <v>0</v>
      </c>
      <c r="J32" s="15" t="s">
        <v>33</v>
      </c>
    </row>
    <row r="33" spans="1:10" x14ac:dyDescent="0.2">
      <c r="A33" s="23"/>
      <c r="B33" s="24"/>
      <c r="C33" s="18" t="s">
        <v>7</v>
      </c>
      <c r="D33" s="9">
        <v>0</v>
      </c>
      <c r="E33" s="9">
        <v>0</v>
      </c>
      <c r="F33" s="10">
        <f t="shared" si="1"/>
        <v>0</v>
      </c>
      <c r="G33" s="9">
        <v>0</v>
      </c>
      <c r="H33" s="9">
        <v>0</v>
      </c>
      <c r="I33" s="10">
        <f t="shared" si="2"/>
        <v>0</v>
      </c>
      <c r="J33" s="15" t="s">
        <v>34</v>
      </c>
    </row>
    <row r="34" spans="1:10" x14ac:dyDescent="0.2">
      <c r="A34" s="23"/>
      <c r="B34" s="24"/>
      <c r="C34" s="18" t="s">
        <v>8</v>
      </c>
      <c r="D34" s="9">
        <v>0</v>
      </c>
      <c r="E34" s="9">
        <v>0</v>
      </c>
      <c r="F34" s="10">
        <f t="shared" si="1"/>
        <v>0</v>
      </c>
      <c r="G34" s="9">
        <v>0</v>
      </c>
      <c r="H34" s="9">
        <v>0</v>
      </c>
      <c r="I34" s="10">
        <f t="shared" si="2"/>
        <v>0</v>
      </c>
      <c r="J34" s="15" t="s">
        <v>35</v>
      </c>
    </row>
    <row r="35" spans="1:10" ht="13.5" customHeight="1" x14ac:dyDescent="0.2">
      <c r="A35" s="19"/>
      <c r="B35" s="22" t="s">
        <v>41</v>
      </c>
      <c r="C35" s="20"/>
      <c r="D35" s="21">
        <f>D5+D8+D12+D20+D25</f>
        <v>19032363.399999999</v>
      </c>
      <c r="E35" s="21">
        <f t="shared" ref="E35:I35" si="7">E5+E8+E12+E20+E25</f>
        <v>589279.18000000005</v>
      </c>
      <c r="F35" s="21">
        <f t="shared" si="7"/>
        <v>19621642.579999998</v>
      </c>
      <c r="G35" s="21">
        <f t="shared" si="7"/>
        <v>3535498.7800000003</v>
      </c>
      <c r="H35" s="21">
        <f t="shared" si="7"/>
        <v>3530098.7800000003</v>
      </c>
      <c r="I35" s="21">
        <f t="shared" si="7"/>
        <v>16086143.799999997</v>
      </c>
    </row>
    <row r="37" spans="1:10" x14ac:dyDescent="0.2">
      <c r="C37" s="6" t="s">
        <v>40</v>
      </c>
    </row>
  </sheetData>
  <sheetProtection formatCells="0" formatColumns="0" formatRows="0" autoFilter="0"/>
  <protectedRanges>
    <protectedRange sqref="C36:I65520" name="Rango1"/>
    <protectedRange sqref="D6:E7 D21:E24 D25:I25 D9:E11 D26:E34 G6:H7 D5:I5 G9:H11 D8:I8 D13:E19 G13:H19 D12:I12 G21:H24 D20:I20 G26:H34" name="Rango1_3"/>
    <protectedRange sqref="D4:I4 F6:F7 I6:I7 F9:F11 I9:I11 F13:F19 I13:I19 F21:F24 I21:I24 F26:F34 I26:I34" name="Rango1_2_2"/>
    <protectedRange sqref="C35:I35" name="Rango1_1_2"/>
    <protectedRange sqref="C6:C7 C22:C23 C30:C34 C9:C16 C18:C20 C25:C28" name="Rango1_3_1"/>
  </protectedRanges>
  <mergeCells count="35">
    <mergeCell ref="D2:H2"/>
    <mergeCell ref="I2:I3"/>
    <mergeCell ref="A2:C3"/>
    <mergeCell ref="A4:C4"/>
    <mergeCell ref="B5:C5"/>
    <mergeCell ref="A6:B6"/>
    <mergeCell ref="A7:B7"/>
    <mergeCell ref="B8:C8"/>
    <mergeCell ref="A9:B9"/>
    <mergeCell ref="A10:B10"/>
    <mergeCell ref="A11:B11"/>
    <mergeCell ref="B12:C12"/>
    <mergeCell ref="A13:B13"/>
    <mergeCell ref="A23:B23"/>
    <mergeCell ref="A14:B14"/>
    <mergeCell ref="A15:B15"/>
    <mergeCell ref="A16:B16"/>
    <mergeCell ref="A17:B17"/>
    <mergeCell ref="A18:B18"/>
    <mergeCell ref="A34:B34"/>
    <mergeCell ref="A1:I1"/>
    <mergeCell ref="A29:B29"/>
    <mergeCell ref="A30:B30"/>
    <mergeCell ref="A31:B31"/>
    <mergeCell ref="A32:B32"/>
    <mergeCell ref="A33:B33"/>
    <mergeCell ref="A24:B24"/>
    <mergeCell ref="B25:C25"/>
    <mergeCell ref="A26:B26"/>
    <mergeCell ref="A27:B27"/>
    <mergeCell ref="A28:B28"/>
    <mergeCell ref="A19:B19"/>
    <mergeCell ref="B20:C20"/>
    <mergeCell ref="A21:B21"/>
    <mergeCell ref="A22:B22"/>
  </mergeCells>
  <pageMargins left="0.70866141732283472" right="0.70866141732283472" top="0.74803149606299213" bottom="0.74803149606299213" header="0.31496062992125984" footer="0.31496062992125984"/>
  <pageSetup scale="69" orientation="landscape" r:id="rId1"/>
  <ignoredErrors>
    <ignoredError sqref="D5:I34 D35:I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2026-05-25T20:32:27Z</cp:lastPrinted>
  <dcterms:created xsi:type="dcterms:W3CDTF">2012-12-11T21:13:37Z</dcterms:created>
  <dcterms:modified xsi:type="dcterms:W3CDTF">2026-05-25T20:32:33Z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