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oficina\2025\Estados Financieros\1er trimestre 2025\Internet\01_Información contabl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<sst xmlns="http://schemas.openxmlformats.org/spreadsheetml/2006/main" count="62" uniqueCount="62">
  <si>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</si>
  <si>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</si>
  <si>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</si>
  <si>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</si>
  <si>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</si>
  <si>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</si>
  <si>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</si>
  <si>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</si>
  <si>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</si>
  <si>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</si>
  <si>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</si>
  <si>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</si>
  <si>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</si>
  <si>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</si>
  <si>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</si>
  <si>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</si>
  <si>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</si>
  <si>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</si>
  <si>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</si>
  <si>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</si>
  <si>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</si>
  <si>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</si>
  <si>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</si>
  <si>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</si>
  <si>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</si>
  <si>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</si>
  <si>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</si>
  <si>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</si>
  <si>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</si>
  <si>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</si>
  <si>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</si>
  <si>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</si>
  <si>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</si>
  <si>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</si>
  <si>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</si>
  <si>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</si>
  <si>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</si>
  <si>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</si>
  <si>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</si>
  <si>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</si>
  <si>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</si>
  <si>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</si>
  <si>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</si>
  <si>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</si>
  <si>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</si>
  <si>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</si>
  <si>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</si>
  <si>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</si>
  <si>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</si>
  <si>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</si>
  <si>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</si>
  <si>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</si>
  <si>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</si>
  <si>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</si>
  <si>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</si>
  <si>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MUSEO ICONOGRAFICO DEL QUIJOTE
Estado de Actividades
Del 1 de Enero al 31 de Marzo de 2025
(Cifras en Pesos)</t>
  </si>
  <si>
    <t>_______________________________</t>
  </si>
  <si>
    <t>_________________________________</t>
  </si>
  <si>
    <t>Lic. Onofre Sanchez Menchero</t>
  </si>
  <si>
    <t>C.P. Julia Irene Maldonado Mendoza</t>
  </si>
  <si>
    <t>Director General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</si>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</sst>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1" t="s">
        <v>55</v>
      </c>
      <c r="B1" s="22"/>
      <c r="C1" s="23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488730.57</v>
      </c>
      <c r="C4" s="14">
        <f>SUM(C5:C11)</f>
        <v>1958880.63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488730.57</v>
      </c>
      <c r="C11" s="15">
        <v>1958880.63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3536711.83</v>
      </c>
      <c r="C13" s="14">
        <f>SUM(C14:C15)</f>
        <v>18732314.23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3536711.83</v>
      </c>
      <c r="C15" s="15">
        <v>18732314.23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3.52</v>
      </c>
      <c r="C17" s="14">
        <f>SUM(C18:C22)</f>
        <v>174548.92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3.52</v>
      </c>
      <c r="C22" s="15">
        <v>174548.92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4025445.92</v>
      </c>
      <c r="C24" s="16">
        <f>SUM(C4+C13+C17)</f>
        <v>20865743.780000001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3185940.21</v>
      </c>
      <c r="C27" s="14">
        <f>SUM(C28:C30)</f>
        <v>19695874.039999999</v>
      </c>
      <c r="D27" s="2"/>
    </row>
    <row r="28" spans="1:5" ht="11.25" customHeight="1" x14ac:dyDescent="0.2">
      <c r="A28" s="8" t="s">
        <v>36</v>
      </c>
      <c r="B28" s="15">
        <v>2350590.98</v>
      </c>
      <c r="C28" s="15">
        <v>9945607.25</v>
      </c>
      <c r="D28" s="4">
        <v>5110</v>
      </c>
    </row>
    <row r="29" spans="1:5" ht="11.25" customHeight="1" x14ac:dyDescent="0.2">
      <c r="A29" s="8" t="s">
        <v>16</v>
      </c>
      <c r="B29" s="15">
        <v>57357.9</v>
      </c>
      <c r="C29" s="15">
        <v>515162.89</v>
      </c>
      <c r="D29" s="4">
        <v>5120</v>
      </c>
    </row>
    <row r="30" spans="1:5" ht="11.25" customHeight="1" x14ac:dyDescent="0.2">
      <c r="A30" s="8" t="s">
        <v>17</v>
      </c>
      <c r="B30" s="15">
        <v>777991.33</v>
      </c>
      <c r="C30" s="15">
        <v>9235103.9000000004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113598.8</v>
      </c>
      <c r="C32" s="14">
        <f>SUM(C33:C41)</f>
        <v>645897.62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157000</v>
      </c>
      <c r="D36" s="4">
        <v>5240</v>
      </c>
    </row>
    <row r="37" spans="1:4" ht="11.25" customHeight="1" x14ac:dyDescent="0.2">
      <c r="A37" s="8" t="s">
        <v>22</v>
      </c>
      <c r="B37" s="15">
        <v>113598.8</v>
      </c>
      <c r="C37" s="15">
        <v>488897.62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63213.97</v>
      </c>
      <c r="C55" s="14">
        <f>SUM(C56:C59)</f>
        <v>277742.14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57190.87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63213.599999999999</v>
      </c>
      <c r="C58" s="15">
        <v>220539.15</v>
      </c>
      <c r="D58" s="4">
        <v>5530</v>
      </c>
    </row>
    <row r="59" spans="1:5" ht="11.25" customHeight="1" x14ac:dyDescent="0.2">
      <c r="A59" s="8" t="s">
        <v>33</v>
      </c>
      <c r="B59" s="15">
        <v>0.37</v>
      </c>
      <c r="C59" s="15">
        <v>12.12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3362752.98</v>
      </c>
      <c r="C64" s="16">
        <f>C61+C55+C48+C43+C32+C27</f>
        <v>20619513.800000001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662692.93999999994</v>
      </c>
      <c r="C66" s="14">
        <f>C24-C64</f>
        <v>246229.98000000045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0" spans="1:8" s="17" customFormat="1" x14ac:dyDescent="0.2"/>
    <row r="71" spans="1:8" s="17" customFormat="1" x14ac:dyDescent="0.2"/>
    <row r="72" spans="1:8" s="17" customFormat="1" x14ac:dyDescent="0.2">
      <c r="A72" s="18" t="s">
        <v>56</v>
      </c>
      <c r="B72" s="24" t="s">
        <v>57</v>
      </c>
      <c r="C72" s="24"/>
      <c r="D72"/>
      <c r="E72"/>
      <c r="F72"/>
      <c r="G72"/>
      <c r="H72"/>
    </row>
    <row r="73" spans="1:8" s="17" customFormat="1" x14ac:dyDescent="0.2">
      <c r="A73" s="19" t="s">
        <v>58</v>
      </c>
      <c r="B73" s="25" t="s">
        <v>59</v>
      </c>
      <c r="C73" s="25"/>
      <c r="D73"/>
      <c r="E73"/>
      <c r="F73"/>
      <c r="G73"/>
      <c r="H73"/>
    </row>
    <row r="74" spans="1:8" s="17" customFormat="1" x14ac:dyDescent="0.2">
      <c r="A74" s="20" t="s">
        <v>60</v>
      </c>
      <c r="B74" s="26" t="s">
        <v>61</v>
      </c>
      <c r="C74" s="26"/>
      <c r="D74"/>
      <c r="E74"/>
      <c r="F74"/>
      <c r="G74"/>
      <c r="H74"/>
    </row>
  </sheetData>
  <sheetProtection formatCells="0" formatColumns="0" formatRows="0" autoFilter="0"/>
  <mergeCells count="4">
    <mergeCell ref="A1:C1"/>
    <mergeCell ref="B72:C72"/>
    <mergeCell ref="B73:C73"/>
    <mergeCell ref="B74:C74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MIQAdmin</cp:lastModifiedBy>
  <cp:lastPrinted>2025-05-05T20:53:15Z</cp:lastPrinted>
  <dcterms:created xsi:type="dcterms:W3CDTF">2012-12-11T20:29:16Z</dcterms:created>
  <dcterms:modified xsi:type="dcterms:W3CDTF">2025-05-05T20:53:18Z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_MarkAsFinal">
    <vt:bool>true</vt:bool>
  </property>
</Properties>
</file>